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37" firstSheet="2" activeTab="16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M" sheetId="9" r:id="rId9"/>
    <sheet name="dalK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</sheets>
  <definedNames>
    <definedName name="_xlnm.Print_Area" localSheetId="0">'100mK'!$A$2:$S$34</definedName>
    <definedName name="_xlnm.Print_Area" localSheetId="1">'100mM'!$A$2:$S$34</definedName>
    <definedName name="_xlnm.Print_Area" localSheetId="2">'300mK'!$A$2:$S$32</definedName>
    <definedName name="_xlnm.Print_Area" localSheetId="3">'300mM'!$A$2:$T$36</definedName>
    <definedName name="_xlnm.Print_Area" localSheetId="9">'dalK'!$A$2:$T$39</definedName>
    <definedName name="_xlnm.Print_Area" localSheetId="8">'dalM'!$A$2:$S$51</definedName>
    <definedName name="_xlnm.Print_Area" localSheetId="6">'kulaK'!$A$2:$S$27</definedName>
    <definedName name="_xlnm.Print_Area" localSheetId="7">'kulaM'!$A$2:$S$27</definedName>
    <definedName name="_xlnm.Print_Area" localSheetId="10">'oszczepK'!$A$2:$S$18</definedName>
    <definedName name="_xlnm.Print_Area" localSheetId="11">'oszczepM'!$A$2:$S$33</definedName>
    <definedName name="_xlnm.Print_Area" localSheetId="14">'sztaf.K'!$A$2:$S$9</definedName>
    <definedName name="_xlnm.Print_Area" localSheetId="15">'sztaf.M'!$A$2:$S$9</definedName>
    <definedName name="_xlnm.Print_Area" localSheetId="12">'wzwyżK'!$A$2:$S$26</definedName>
    <definedName name="_xlnm.Print_Area" localSheetId="13">'wzwyżM'!$A$2:$S$27</definedName>
  </definedNames>
  <calcPr fullCalcOnLoad="1"/>
</workbook>
</file>

<file path=xl/sharedStrings.xml><?xml version="1.0" encoding="utf-8"?>
<sst xmlns="http://schemas.openxmlformats.org/spreadsheetml/2006/main" count="2626" uniqueCount="513">
  <si>
    <t>Nazwisko i imię</t>
  </si>
  <si>
    <t>Szkoła</t>
  </si>
  <si>
    <t xml:space="preserve">Lp. </t>
  </si>
  <si>
    <t>Wynik</t>
  </si>
  <si>
    <t>Miejsce</t>
  </si>
  <si>
    <t>Punkty</t>
  </si>
  <si>
    <t>PG 1</t>
  </si>
  <si>
    <t>2.</t>
  </si>
  <si>
    <t>PG 5</t>
  </si>
  <si>
    <t>3.</t>
  </si>
  <si>
    <t>PG 3</t>
  </si>
  <si>
    <t>Holewik Urszula</t>
  </si>
  <si>
    <t>PG 4</t>
  </si>
  <si>
    <t>PG 2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</si>
  <si>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</si>
  <si>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</si>
  <si>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</si>
  <si>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</si>
  <si>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</si>
  <si>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</si>
  <si>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</si>
  <si>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</si>
  <si>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</si>
  <si>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</si>
  <si>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</si>
  <si>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</si>
  <si>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</si>
  <si>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</si>
  <si>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Niezgoda Robert</t>
  </si>
  <si>
    <t>Pyrtek Angelika</t>
  </si>
  <si>
    <t>Ryguła Tomasz</t>
  </si>
  <si>
    <t>Konieczny Marcin</t>
  </si>
  <si>
    <t>Wiera Natalia</t>
  </si>
  <si>
    <t>Gamża Maciej</t>
  </si>
  <si>
    <t>Wala Kamil</t>
  </si>
  <si>
    <t>Duda Aleksander</t>
  </si>
  <si>
    <t>Lipus Robert</t>
  </si>
  <si>
    <t>Rołka Katarzyna</t>
  </si>
  <si>
    <t>Komarek Magdalena</t>
  </si>
  <si>
    <t>Chrzanowska Alicja</t>
  </si>
  <si>
    <t>Harazin Karolina</t>
  </si>
  <si>
    <t>Pyrtek Przemysław</t>
  </si>
  <si>
    <t>Szoka Krzysztof</t>
  </si>
  <si>
    <t>Piszczek Dariusz</t>
  </si>
  <si>
    <t>Dobija Klaudia</t>
  </si>
  <si>
    <t>Kania Robert</t>
  </si>
  <si>
    <t>Kokot Katarzyna</t>
  </si>
  <si>
    <t>Kmieć Judyta</t>
  </si>
  <si>
    <t>Gawlak Ewelina</t>
  </si>
  <si>
    <t>Kozik Damian</t>
  </si>
  <si>
    <t>Pałyz Dominika</t>
  </si>
  <si>
    <t>Szczypka Karolina</t>
  </si>
  <si>
    <t>Suma</t>
  </si>
  <si>
    <t>Maziarczyk Wiktoria</t>
  </si>
  <si>
    <t>Łysień Małgorzata</t>
  </si>
  <si>
    <t>Janda Arkadiusz</t>
  </si>
  <si>
    <t>Sajdok Marek</t>
  </si>
  <si>
    <t>Wilgos Dawid</t>
  </si>
  <si>
    <t>Sajdok Dawid</t>
  </si>
  <si>
    <t>Matura Jakub</t>
  </si>
  <si>
    <t>Hałat Krzysztof</t>
  </si>
  <si>
    <t>Stęchły Błażej</t>
  </si>
  <si>
    <t>Kiermasz Krzysztof</t>
  </si>
  <si>
    <t>Osowski Mateusz</t>
  </si>
  <si>
    <t>Maroszek Szymon</t>
  </si>
  <si>
    <t>Lekki Dawid</t>
  </si>
  <si>
    <t>Janaszkiewicz Wojciech</t>
  </si>
  <si>
    <t>Szafron Marlena</t>
  </si>
  <si>
    <t>Fornagiel Klaudia</t>
  </si>
  <si>
    <t>Góra Paulina</t>
  </si>
  <si>
    <t>Strokol Kinga</t>
  </si>
  <si>
    <t>Klepek Ireneusz</t>
  </si>
  <si>
    <t>Początek Piotr</t>
  </si>
  <si>
    <t>Pawłowski Maciej</t>
  </si>
  <si>
    <t>Żemła Kamil</t>
  </si>
  <si>
    <t>Kloc Dawid</t>
  </si>
  <si>
    <t>Gola Tomasz</t>
  </si>
  <si>
    <t>Witoszek Szymon</t>
  </si>
  <si>
    <t>Kozarowski Kamil</t>
  </si>
  <si>
    <t>Wadas Michał</t>
  </si>
  <si>
    <t>Żuk Izabella</t>
  </si>
  <si>
    <t>Sikora Klaudia</t>
  </si>
  <si>
    <t>Wiera Bogusława</t>
  </si>
  <si>
    <t>Piesiur Karolina</t>
  </si>
  <si>
    <t>Kawa Karolina</t>
  </si>
  <si>
    <t>Palka Magdalena</t>
  </si>
  <si>
    <t>Nowak Rafał</t>
  </si>
  <si>
    <t>Król Patryk</t>
  </si>
  <si>
    <t>Mularz Monika</t>
  </si>
  <si>
    <t>Piróg Marta</t>
  </si>
  <si>
    <t>Gawlak Katarzyna</t>
  </si>
  <si>
    <t>Przybyła Dawid</t>
  </si>
  <si>
    <t>Skrobol Sławomir</t>
  </si>
  <si>
    <t>Janosz Ewelina</t>
  </si>
  <si>
    <t>Gruszka Dominika</t>
  </si>
  <si>
    <t>Niesyto Kamila</t>
  </si>
  <si>
    <t>PG Gocz.</t>
  </si>
  <si>
    <t>Wyrobek Gabriela</t>
  </si>
  <si>
    <t>17.</t>
  </si>
  <si>
    <t>18.</t>
  </si>
  <si>
    <t>19.</t>
  </si>
  <si>
    <t>20.</t>
  </si>
  <si>
    <t>21.</t>
  </si>
  <si>
    <t>22.</t>
  </si>
  <si>
    <t>23.</t>
  </si>
  <si>
    <t>Lasek Paweł</t>
  </si>
  <si>
    <t>Jarmusiewicz Kamil</t>
  </si>
  <si>
    <t>Gardawska Karina</t>
  </si>
  <si>
    <t>24.</t>
  </si>
  <si>
    <t>25.</t>
  </si>
  <si>
    <t>Gruszka Łukasz</t>
  </si>
  <si>
    <t>PG Goczałkowice</t>
  </si>
  <si>
    <t>Szromek Dorota</t>
  </si>
  <si>
    <t>Kumor Jakub</t>
  </si>
  <si>
    <t>Żebrowski Maksymilian</t>
  </si>
  <si>
    <t>Jarząbek Piotr</t>
  </si>
  <si>
    <t>Skapczyk Dominik</t>
  </si>
  <si>
    <t>Pławecka Katarzyna</t>
  </si>
  <si>
    <t>Bojdoł Andrzej</t>
  </si>
  <si>
    <t>Machoń Mateusz</t>
  </si>
  <si>
    <t>Kukla Aleksandra</t>
  </si>
  <si>
    <t>Kołek Kamil</t>
  </si>
  <si>
    <t>Buczek Łukasz</t>
  </si>
  <si>
    <t>suma</t>
  </si>
  <si>
    <t>Fornagiel Julia</t>
  </si>
  <si>
    <t>Kołodziej Wojciech</t>
  </si>
  <si>
    <t>Czerwiński Kamil</t>
  </si>
  <si>
    <t>26.</t>
  </si>
  <si>
    <t>27.</t>
  </si>
  <si>
    <t>Staroń Adrian</t>
  </si>
  <si>
    <t>Boryś Maciej</t>
  </si>
  <si>
    <t>Kawłatow Robert</t>
  </si>
  <si>
    <t>Prusek Weronika</t>
  </si>
  <si>
    <t>Janosz Katarzyna</t>
  </si>
  <si>
    <t>Janowski Wojciech</t>
  </si>
  <si>
    <t>Baron Magdalena</t>
  </si>
  <si>
    <t>Operchalska Patrycja</t>
  </si>
  <si>
    <t>Śmieja Marcin</t>
  </si>
  <si>
    <t>Kwiatoń Dawid</t>
  </si>
  <si>
    <t>Siwek Michał</t>
  </si>
  <si>
    <t>29.</t>
  </si>
  <si>
    <t>Machnik Robert</t>
  </si>
  <si>
    <t>Staroń Dajana</t>
  </si>
  <si>
    <t>Zemlak Wojciech</t>
  </si>
  <si>
    <t>Głąb Kamil</t>
  </si>
  <si>
    <t>Kolarczyk Patryk</t>
  </si>
  <si>
    <t>Wanot Paweł</t>
  </si>
  <si>
    <t>Majewski Karol</t>
  </si>
  <si>
    <t>Kowalski Józef</t>
  </si>
  <si>
    <t>28.</t>
  </si>
  <si>
    <t>30.</t>
  </si>
  <si>
    <t>31.</t>
  </si>
  <si>
    <t>32.</t>
  </si>
  <si>
    <t>33.</t>
  </si>
  <si>
    <t>34.</t>
  </si>
  <si>
    <t>35.</t>
  </si>
  <si>
    <t>36.</t>
  </si>
  <si>
    <t>Skapczyk Kacper</t>
  </si>
  <si>
    <t>Nocoń Mateusz</t>
  </si>
  <si>
    <t>Kowcz Estera</t>
  </si>
  <si>
    <t>Kubica Kamil</t>
  </si>
  <si>
    <t>Zaręba Katarzyna</t>
  </si>
  <si>
    <t>Szczotok Magdalena</t>
  </si>
  <si>
    <t>Filipek Artur</t>
  </si>
  <si>
    <t>Klasyfikacja szkół po weryfikacji</t>
  </si>
  <si>
    <t>3 najlepsze</t>
  </si>
  <si>
    <t>300m K</t>
  </si>
  <si>
    <t>300 m M</t>
  </si>
  <si>
    <t>kula K</t>
  </si>
  <si>
    <t>dal M</t>
  </si>
  <si>
    <t>kula M</t>
  </si>
  <si>
    <t>oszczep K</t>
  </si>
  <si>
    <t>oszczep M</t>
  </si>
  <si>
    <t>wzwyż K</t>
  </si>
  <si>
    <t>wzwyż M</t>
  </si>
  <si>
    <t>sztafeta K</t>
  </si>
  <si>
    <t>sztafeta M</t>
  </si>
  <si>
    <t>GOCZ</t>
  </si>
  <si>
    <t>TOMŻA JĘDRZEJ</t>
  </si>
  <si>
    <t>Szczepanek Krystian</t>
  </si>
  <si>
    <t>Michalik Artur</t>
  </si>
  <si>
    <t>Nowak Bogusław</t>
  </si>
  <si>
    <t>Kania Przemysław</t>
  </si>
  <si>
    <t>Duży Bartosz</t>
  </si>
  <si>
    <t>Skrzypiec Bartosz</t>
  </si>
  <si>
    <t>Zielazo Miachał</t>
  </si>
  <si>
    <t>Buda Kamil</t>
  </si>
  <si>
    <t>Czajer Maciej</t>
  </si>
  <si>
    <t>Sygut Tomasz</t>
  </si>
  <si>
    <t>Smołka Alicja</t>
  </si>
  <si>
    <t>Puchałka Joanna</t>
  </si>
  <si>
    <t>Świerczek Agnieszka</t>
  </si>
  <si>
    <t>Gołek Anna</t>
  </si>
  <si>
    <t>Tomala Marcelina</t>
  </si>
  <si>
    <t>Fordon Martyna</t>
  </si>
  <si>
    <t>Bratek Aleksandra</t>
  </si>
  <si>
    <t>Żur Izabela</t>
  </si>
  <si>
    <t>Duży Kinga</t>
  </si>
  <si>
    <t>15.09.2010</t>
  </si>
  <si>
    <t>16.09.2010</t>
  </si>
  <si>
    <t>Pitlok Patrycja</t>
  </si>
  <si>
    <t>Tyroń Olga</t>
  </si>
  <si>
    <t>Kloc Wioletta</t>
  </si>
  <si>
    <t>1,03,91</t>
  </si>
  <si>
    <t>Klima Katarzyna</t>
  </si>
  <si>
    <t>Pokładnik Agata</t>
  </si>
  <si>
    <t>Kukla Angelika</t>
  </si>
  <si>
    <t>Kościelny Karolina</t>
  </si>
  <si>
    <t>Janaszak Martyna</t>
  </si>
  <si>
    <t>Szuściel Sonia</t>
  </si>
  <si>
    <t>1,00,02</t>
  </si>
  <si>
    <t>Wala Ksenia</t>
  </si>
  <si>
    <t xml:space="preserve">Waluś Anna </t>
  </si>
  <si>
    <t>Gabryś Michał</t>
  </si>
  <si>
    <t>Bajkowski Szymon</t>
  </si>
  <si>
    <t>Cempura Tomasz</t>
  </si>
  <si>
    <t>Indeka Kamil</t>
  </si>
  <si>
    <t>Michna Zbigniew</t>
  </si>
  <si>
    <t>Madzia Kamil</t>
  </si>
  <si>
    <t>Grambosz Dawid</t>
  </si>
  <si>
    <t>Bocheński Krzysztof</t>
  </si>
  <si>
    <t>100 m kobiet</t>
  </si>
  <si>
    <t>100 m mężczyzn</t>
  </si>
  <si>
    <t>600m K</t>
  </si>
  <si>
    <t>1,45,72</t>
  </si>
  <si>
    <t>Zientek Sonia</t>
  </si>
  <si>
    <t>1,57,36</t>
  </si>
  <si>
    <t>2,01,45</t>
  </si>
  <si>
    <t>2,02,80</t>
  </si>
  <si>
    <t>Kasprzyca Klaudia</t>
  </si>
  <si>
    <t>2,05,40</t>
  </si>
  <si>
    <t>2,06,73</t>
  </si>
  <si>
    <t>Balcarek Magdalena</t>
  </si>
  <si>
    <t>2,10,55</t>
  </si>
  <si>
    <t>Szkalnny Faustyna</t>
  </si>
  <si>
    <t>2,11,23</t>
  </si>
  <si>
    <t>2,12,06</t>
  </si>
  <si>
    <t>Czopka Agata</t>
  </si>
  <si>
    <t>2,16,61</t>
  </si>
  <si>
    <t>Kardina Nizia</t>
  </si>
  <si>
    <t>2,18,02</t>
  </si>
  <si>
    <t>Gaża Dominika</t>
  </si>
  <si>
    <t>2,24,18</t>
  </si>
  <si>
    <t>Szpyra Agnieszka</t>
  </si>
  <si>
    <t>2,29,47</t>
  </si>
  <si>
    <t>1000m M</t>
  </si>
  <si>
    <t>3,06,75</t>
  </si>
  <si>
    <t>3,07,56</t>
  </si>
  <si>
    <t>3,11,32</t>
  </si>
  <si>
    <t>3,15,85</t>
  </si>
  <si>
    <t>Baron Szymon</t>
  </si>
  <si>
    <t>3,22,42</t>
  </si>
  <si>
    <t>3,27,28</t>
  </si>
  <si>
    <t>Kozik Michał</t>
  </si>
  <si>
    <t>3,29,89</t>
  </si>
  <si>
    <t>Pyrtek Michał</t>
  </si>
  <si>
    <t>3,32,04</t>
  </si>
  <si>
    <t>3,32,38</t>
  </si>
  <si>
    <t>Jasiek Jakub</t>
  </si>
  <si>
    <t>3,37,64</t>
  </si>
  <si>
    <t xml:space="preserve">Markiton Kamil </t>
  </si>
  <si>
    <t>3,45,00</t>
  </si>
  <si>
    <t>Sojka Marek</t>
  </si>
  <si>
    <t>3,46,59</t>
  </si>
  <si>
    <t>Czerwieński Dawid</t>
  </si>
  <si>
    <t>4,02,85</t>
  </si>
  <si>
    <t>Fornagi Dominik</t>
  </si>
  <si>
    <t>4,09,18</t>
  </si>
  <si>
    <t>Piech Paweł</t>
  </si>
  <si>
    <t>3,22,81</t>
  </si>
  <si>
    <t>1,00,08</t>
  </si>
  <si>
    <t>1,00,38</t>
  </si>
  <si>
    <t>1,01,06</t>
  </si>
  <si>
    <t>1,03,08</t>
  </si>
  <si>
    <t>Grygier Weronika</t>
  </si>
  <si>
    <t>Drożdż Katarzyna</t>
  </si>
  <si>
    <t>0beczoła Jolanta</t>
  </si>
  <si>
    <t>Skulska Katarzyna</t>
  </si>
  <si>
    <t>Januszewska Iga</t>
  </si>
  <si>
    <t>Piech Dorota</t>
  </si>
  <si>
    <t>Duda Aleksandra</t>
  </si>
  <si>
    <t>Wątroba Magdalena</t>
  </si>
  <si>
    <t>Kierska Joanna</t>
  </si>
  <si>
    <t>Tworuszak Klaudia</t>
  </si>
  <si>
    <t>Nogawica Katarzyna</t>
  </si>
  <si>
    <t>Chmiel Martyna</t>
  </si>
  <si>
    <t>Lipus Klaudia</t>
  </si>
  <si>
    <t>Kulawiak Sabina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</si>
  <si>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</si>
  <si>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</si>
  <si>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</si>
  <si>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</si>
  <si>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</si>
  <si>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</si>
  <si>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</si>
  <si>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</si>
  <si>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</si>
  <si>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</si>
  <si>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Smyk Szymon</t>
  </si>
  <si>
    <t>Paszek Bartłomiej</t>
  </si>
  <si>
    <t>Płoskonka Patryk</t>
  </si>
  <si>
    <t>Jurkiewicz Mateusz</t>
  </si>
  <si>
    <t>Koczy Przemysław</t>
  </si>
  <si>
    <t>Zieleźnik Mateusz</t>
  </si>
  <si>
    <t>Malinowski Patryk</t>
  </si>
  <si>
    <t>Michalik Sylwester</t>
  </si>
  <si>
    <t>Pustelnik Wojciech</t>
  </si>
  <si>
    <t>Szkoda Arkadiusz</t>
  </si>
  <si>
    <t xml:space="preserve">Szałachwij Bartłomiej </t>
  </si>
  <si>
    <t>Witala Krystian</t>
  </si>
  <si>
    <t>Bajkowski Mariusz</t>
  </si>
  <si>
    <t>Marczak Kornelia</t>
  </si>
  <si>
    <t>Piecha Aleksandra</t>
  </si>
  <si>
    <t>Socha Nadia</t>
  </si>
  <si>
    <t>Czerwińska Karolina</t>
  </si>
  <si>
    <t>Żurawska Magdalena</t>
  </si>
  <si>
    <t>Kuś Justyna</t>
  </si>
  <si>
    <t>Wantuła Aleksandra</t>
  </si>
  <si>
    <t>56.</t>
  </si>
  <si>
    <t>57.</t>
  </si>
  <si>
    <t>58.</t>
  </si>
  <si>
    <t>59.</t>
  </si>
  <si>
    <t>60.</t>
  </si>
  <si>
    <t>Kościelny Klaudia</t>
  </si>
  <si>
    <t>Prochoń Klaudia</t>
  </si>
  <si>
    <t>Czopka Magdalena</t>
  </si>
  <si>
    <t>Chodura Jagoda</t>
  </si>
  <si>
    <t>dal K</t>
  </si>
  <si>
    <t>Pękała Sebastian</t>
  </si>
  <si>
    <t>Świerkot Michał</t>
  </si>
  <si>
    <t>Gabrysz Michał</t>
  </si>
  <si>
    <t>Gamrot Filip</t>
  </si>
  <si>
    <t>Bojdoł Damian</t>
  </si>
  <si>
    <t>Zebrowski Maksymilian</t>
  </si>
  <si>
    <t>Pojda Marcin</t>
  </si>
  <si>
    <t>Wynik [cm]</t>
  </si>
  <si>
    <t>Czmajduch Magdalena</t>
  </si>
  <si>
    <t>Konior Kinga</t>
  </si>
  <si>
    <t>Dziędziel Paulina</t>
  </si>
  <si>
    <t>Pisarska Teresa</t>
  </si>
  <si>
    <t>Szuster Klaudia</t>
  </si>
  <si>
    <t>Walecka Justyna</t>
  </si>
  <si>
    <t>Kotas Katarzyna</t>
  </si>
  <si>
    <t>Herok Paulina</t>
  </si>
  <si>
    <t>Szpyra Karolina</t>
  </si>
  <si>
    <t>Herok Klaudia</t>
  </si>
  <si>
    <t>Nowok Jagoda</t>
  </si>
  <si>
    <t>sezon 2010/2011</t>
  </si>
  <si>
    <t>Gaża Robert</t>
  </si>
  <si>
    <t>Głąbek Dariusz</t>
  </si>
  <si>
    <t>Dzida Tomasz</t>
  </si>
  <si>
    <t>Myśliński Karol</t>
  </si>
  <si>
    <t>Witański Kacper</t>
  </si>
  <si>
    <t>Wojciechowski Radosław</t>
  </si>
  <si>
    <t>Michniok Daniel</t>
  </si>
  <si>
    <t>Siwy Michał</t>
  </si>
  <si>
    <t>Wierzbicki Oskar</t>
  </si>
  <si>
    <t>Milerski Szymon</t>
  </si>
  <si>
    <t>Celer Kacper</t>
  </si>
  <si>
    <t>27.04.2011</t>
  </si>
  <si>
    <t>1,00,19</t>
  </si>
  <si>
    <t>1,03,04</t>
  </si>
  <si>
    <t>3,02,73</t>
  </si>
  <si>
    <t>3,04,49</t>
  </si>
  <si>
    <t>Lachowski Robert</t>
  </si>
  <si>
    <t>3,13,17</t>
  </si>
  <si>
    <t>3,18,00</t>
  </si>
  <si>
    <t>Kowalczyk Tomasz</t>
  </si>
  <si>
    <t>Antosz Patryk</t>
  </si>
  <si>
    <t>3,19,58</t>
  </si>
  <si>
    <t>3,23,61</t>
  </si>
  <si>
    <t>3,27,01</t>
  </si>
  <si>
    <t>Wawrzyczek Sebastian</t>
  </si>
  <si>
    <t>3,34,07</t>
  </si>
  <si>
    <t>Janoszkiewicz Wojciech</t>
  </si>
  <si>
    <t>3,34,50</t>
  </si>
  <si>
    <t>3,35,65</t>
  </si>
  <si>
    <t>3,57,23</t>
  </si>
  <si>
    <t>1,48,11</t>
  </si>
  <si>
    <t>Indeka Sylwia</t>
  </si>
  <si>
    <t>1,52,34</t>
  </si>
  <si>
    <t>1,55,24</t>
  </si>
  <si>
    <t>Wagstyl Daria</t>
  </si>
  <si>
    <t>1,55,26</t>
  </si>
  <si>
    <t>1,58,34</t>
  </si>
  <si>
    <t>Pająk Weronika</t>
  </si>
  <si>
    <t>2,02,09</t>
  </si>
  <si>
    <t>2,02,84</t>
  </si>
  <si>
    <t>2,03,51</t>
  </si>
  <si>
    <t>Piszczek Izabela</t>
  </si>
  <si>
    <t>2,12,31</t>
  </si>
  <si>
    <t>2,13,14</t>
  </si>
  <si>
    <t>Kozubek Karolina</t>
  </si>
  <si>
    <t>Wróbel Paulina</t>
  </si>
  <si>
    <t>2,16,44</t>
  </si>
  <si>
    <t>Milczanowska Monika</t>
  </si>
  <si>
    <t>Grabowska Martyna</t>
  </si>
  <si>
    <t>Smolarz Martyna</t>
  </si>
  <si>
    <t>Kotwasińska Dominika</t>
  </si>
  <si>
    <t>Kania Weronika</t>
  </si>
  <si>
    <t>Maciejczyk Karina</t>
  </si>
  <si>
    <t xml:space="preserve">Pastuszka Łukasz </t>
  </si>
  <si>
    <t>Dunat Robert</t>
  </si>
  <si>
    <t>Kurczyk Marcin</t>
  </si>
  <si>
    <t>Famulok Bartosz</t>
  </si>
  <si>
    <t>Szendera Paweł</t>
  </si>
  <si>
    <t>Biskubski Sebastian</t>
  </si>
  <si>
    <t>Szlachta Łukasz</t>
  </si>
  <si>
    <t>Waliczek Wiktoria</t>
  </si>
  <si>
    <t>Ćwiok Karolina</t>
  </si>
  <si>
    <t>1,00,52</t>
  </si>
  <si>
    <t>1,04,66</t>
  </si>
  <si>
    <t>Czyż Rafał</t>
  </si>
  <si>
    <t>Michna Bartłomiej</t>
  </si>
  <si>
    <t>Kowalik Daria</t>
  </si>
  <si>
    <t>Liszka Michalina</t>
  </si>
  <si>
    <t>Gwizdała Bartłomiej</t>
  </si>
  <si>
    <t>Szałachwiej Bartłomiej</t>
  </si>
  <si>
    <t>Szymbara Andrzej</t>
  </si>
  <si>
    <t>Rojkowska Aleksandra</t>
  </si>
  <si>
    <t>Markiton Agnieszka</t>
  </si>
  <si>
    <t>Widłok Mirela</t>
  </si>
  <si>
    <t>Markiton Sandra</t>
  </si>
  <si>
    <t>Komarek Adriannna</t>
  </si>
  <si>
    <t>Czmajduch Magda</t>
  </si>
  <si>
    <t>Sadzawiczny Kasia</t>
  </si>
  <si>
    <t>Pyrtek Klaudia</t>
  </si>
  <si>
    <t>01.10.2010</t>
  </si>
  <si>
    <t>Wierzbicki Oscar</t>
  </si>
  <si>
    <t>Mika Radosław</t>
  </si>
  <si>
    <t>Dobucki Patryk</t>
  </si>
  <si>
    <t>Grygier Błażej</t>
  </si>
  <si>
    <t>Michalski Szymon</t>
  </si>
  <si>
    <t>Włodarczyk Emilia</t>
  </si>
  <si>
    <t>1,01,11</t>
  </si>
  <si>
    <t>Engiel Sara</t>
  </si>
  <si>
    <t>1,08,71</t>
  </si>
  <si>
    <t>Piesiór Paweł</t>
  </si>
  <si>
    <t>Głąbek Przemysław</t>
  </si>
  <si>
    <t>Ryguła Dawid</t>
  </si>
  <si>
    <t>Kokot Bartosz</t>
  </si>
  <si>
    <t>Kościelny Maciej</t>
  </si>
  <si>
    <t>Stryczek Damian</t>
  </si>
  <si>
    <t>Helbik Dariusz</t>
  </si>
  <si>
    <t>1,47,06</t>
  </si>
  <si>
    <t>2,02,00</t>
  </si>
  <si>
    <t>2,08,96</t>
  </si>
  <si>
    <t>2,04,53</t>
  </si>
  <si>
    <t>2,06,75</t>
  </si>
  <si>
    <t>1,53,26</t>
  </si>
  <si>
    <t>2,05,91</t>
  </si>
  <si>
    <t>2,07,14</t>
  </si>
  <si>
    <t>Sochoń Karolina</t>
  </si>
  <si>
    <t>2,08,20</t>
  </si>
  <si>
    <t>Piesiura Marcelina</t>
  </si>
  <si>
    <t>2,08,56</t>
  </si>
  <si>
    <t>2,18,00</t>
  </si>
  <si>
    <t>3,11,60</t>
  </si>
  <si>
    <t>3,07,00</t>
  </si>
  <si>
    <t>3,24,83</t>
  </si>
  <si>
    <t>3,21,30</t>
  </si>
  <si>
    <t>3,32,24</t>
  </si>
  <si>
    <t>3,22,90</t>
  </si>
  <si>
    <t>3,48,55</t>
  </si>
  <si>
    <t>3,40,05</t>
  </si>
  <si>
    <t>3,13,67</t>
  </si>
  <si>
    <t>Rakowski Radosław</t>
  </si>
  <si>
    <t>3,20,52</t>
  </si>
  <si>
    <t>3,21,74</t>
  </si>
  <si>
    <t>Lapczyk Wojciech</t>
  </si>
  <si>
    <t>3,28,95</t>
  </si>
  <si>
    <t>Herok Marek</t>
  </si>
  <si>
    <t>3,30,63</t>
  </si>
  <si>
    <t>pk</t>
  </si>
  <si>
    <t>Bażanowski Katia</t>
  </si>
  <si>
    <t>Grygierczyk Dorota</t>
  </si>
  <si>
    <t>Gardowski Dawid</t>
  </si>
  <si>
    <t>Kuszek Paweł</t>
  </si>
  <si>
    <t>Szromczyk Jakub</t>
  </si>
  <si>
    <t>Sodzawiczny Katrzyna</t>
  </si>
  <si>
    <t>Sojka Monika</t>
  </si>
  <si>
    <t>Wituła Natalia</t>
  </si>
  <si>
    <t>Szklanny Faustyna</t>
  </si>
  <si>
    <t>Bielecka Karolina</t>
  </si>
  <si>
    <t>Kłonica Krystian</t>
  </si>
  <si>
    <t>Żebrowski Maxymilian</t>
  </si>
  <si>
    <t>Zaremba Mikołaj</t>
  </si>
  <si>
    <t>Kostka Kamil</t>
  </si>
  <si>
    <t>Kliś Tomasz</t>
  </si>
  <si>
    <t>Michna Bartek</t>
  </si>
  <si>
    <t>Czyż Mateusz</t>
  </si>
  <si>
    <t>Tyrała Anna</t>
  </si>
  <si>
    <t>Prusek Adrianna</t>
  </si>
  <si>
    <t>Szmuk Wiktoria</t>
  </si>
  <si>
    <t>Lekki Dominika</t>
  </si>
  <si>
    <t>Kurowska Michalina</t>
  </si>
  <si>
    <t>Tabiś Radosław</t>
  </si>
  <si>
    <t>Zawierucha Jakub</t>
  </si>
  <si>
    <t>Brembor Mateusz</t>
  </si>
  <si>
    <t>Bitala Krystian</t>
  </si>
  <si>
    <t>Piesiur Paweł</t>
  </si>
  <si>
    <t>Ryckowski Patryk</t>
  </si>
  <si>
    <t>Tworuszka Klaudia</t>
  </si>
  <si>
    <t>1,04,80</t>
  </si>
  <si>
    <t>1,01,92</t>
  </si>
  <si>
    <t>Klasyfikacja szkół po 2. rundzie</t>
  </si>
  <si>
    <t>PG2</t>
  </si>
  <si>
    <t>PG1</t>
  </si>
  <si>
    <t>PG3</t>
  </si>
  <si>
    <t>PG4</t>
  </si>
  <si>
    <t>PG5</t>
  </si>
  <si>
    <t>PGGocz</t>
  </si>
  <si>
    <t>27.04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</si>
</sst>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d\ mmmm\ yyyy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22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0" fontId="0" fillId="22" borderId="0" xfId="0" applyFill="1" applyAlignment="1">
      <alignment horizontal="center" vertical="center"/>
    </xf>
    <xf numFmtId="0" fontId="2" fillId="17" borderId="0" xfId="0" applyFont="1" applyFill="1" applyAlignment="1">
      <alignment horizontal="center"/>
    </xf>
    <xf numFmtId="0" fontId="0" fillId="0" borderId="10" xfId="0" applyBorder="1" applyAlignment="1">
      <alignment/>
    </xf>
    <xf numFmtId="2" fontId="0" fillId="22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10" borderId="11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2" fontId="0" fillId="22" borderId="12" xfId="0" applyNumberForma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8" borderId="10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5" borderId="0" xfId="0" applyNumberFormat="1" applyFill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11" xfId="0" applyFill="1" applyBorder="1" applyAlignment="1">
      <alignment horizontal="center"/>
    </xf>
    <xf numFmtId="0" fontId="2" fillId="0" borderId="0" xfId="0" applyFont="1" applyAlignment="1">
      <alignment/>
    </xf>
    <xf numFmtId="2" fontId="0" fillId="22" borderId="11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25" borderId="12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8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27" borderId="0" xfId="0" applyFont="1" applyFill="1" applyAlignment="1">
      <alignment horizontal="center"/>
    </xf>
    <xf numFmtId="0" fontId="0" fillId="17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1" fontId="0" fillId="22" borderId="10" xfId="0" applyNumberFormat="1" applyFill="1" applyBorder="1" applyAlignment="1">
      <alignment horizontal="center"/>
    </xf>
    <xf numFmtId="1" fontId="0" fillId="22" borderId="0" xfId="0" applyNumberFormat="1" applyFill="1" applyAlignment="1">
      <alignment horizontal="center"/>
    </xf>
    <xf numFmtId="2" fontId="2" fillId="22" borderId="0" xfId="0" applyNumberFormat="1" applyFont="1" applyFill="1" applyAlignment="1">
      <alignment horizontal="center"/>
    </xf>
    <xf numFmtId="2" fontId="0" fillId="25" borderId="11" xfId="0" applyNumberForma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8" borderId="13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8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27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7" borderId="10" xfId="0" applyFill="1" applyBorder="1" applyAlignment="1">
      <alignment horizontal="center"/>
    </xf>
    <xf numFmtId="0" fontId="0" fillId="17" borderId="0" xfId="0" applyFill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2" fontId="0" fillId="10" borderId="10" xfId="0" applyNumberForma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0" xfId="0" applyNumberForma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25" borderId="0" xfId="0" applyNumberFormat="1" applyFont="1" applyFill="1" applyAlignment="1">
      <alignment horizontal="center"/>
    </xf>
    <xf numFmtId="2" fontId="2" fillId="8" borderId="0" xfId="0" applyNumberFormat="1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2" fontId="2" fillId="1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8" borderId="10" xfId="0" applyNumberFormat="1" applyFont="1" applyFill="1" applyBorder="1" applyAlignment="1">
      <alignment horizontal="center"/>
    </xf>
    <xf numFmtId="2" fontId="0" fillId="8" borderId="11" xfId="0" applyNumberFormat="1" applyFon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1" fontId="0" fillId="25" borderId="11" xfId="0" applyNumberFormat="1" applyFill="1" applyBorder="1" applyAlignment="1">
      <alignment horizontal="center"/>
    </xf>
    <xf numFmtId="1" fontId="0" fillId="25" borderId="0" xfId="0" applyNumberFormat="1" applyFill="1" applyAlignment="1">
      <alignment horizontal="center"/>
    </xf>
    <xf numFmtId="1" fontId="0" fillId="22" borderId="11" xfId="0" applyNumberFormat="1" applyFill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1" fontId="0" fillId="8" borderId="11" xfId="0" applyNumberForma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12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" fontId="0" fillId="17" borderId="11" xfId="0" applyNumberFormat="1" applyFill="1" applyBorder="1" applyAlignment="1">
      <alignment horizontal="center"/>
    </xf>
    <xf numFmtId="1" fontId="0" fillId="10" borderId="0" xfId="0" applyNumberFormat="1" applyFill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6" fillId="11" borderId="0" xfId="0" applyFont="1" applyFill="1" applyAlignment="1">
      <alignment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center"/>
    </xf>
    <xf numFmtId="0" fontId="0" fillId="11" borderId="1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0" fontId="2" fillId="28" borderId="0" xfId="0" applyFont="1" applyFill="1" applyAlignment="1">
      <alignment horizontal="center"/>
    </xf>
    <xf numFmtId="0" fontId="6" fillId="28" borderId="0" xfId="0" applyFont="1" applyFill="1" applyAlignment="1">
      <alignment/>
    </xf>
    <xf numFmtId="0" fontId="2" fillId="28" borderId="0" xfId="0" applyFont="1" applyFill="1" applyAlignment="1">
      <alignment/>
    </xf>
    <xf numFmtId="0" fontId="0" fillId="28" borderId="10" xfId="0" applyFill="1" applyBorder="1" applyAlignment="1">
      <alignment horizont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 horizontal="center"/>
    </xf>
    <xf numFmtId="0" fontId="0" fillId="28" borderId="0" xfId="0" applyFill="1" applyAlignment="1">
      <alignment/>
    </xf>
    <xf numFmtId="0" fontId="0" fillId="28" borderId="10" xfId="0" applyFont="1" applyFill="1" applyBorder="1" applyAlignment="1">
      <alignment horizontal="center"/>
    </xf>
    <xf numFmtId="0" fontId="0" fillId="28" borderId="0" xfId="0" applyFont="1" applyFill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7" fillId="11" borderId="10" xfId="0" applyFont="1" applyFill="1" applyBorder="1" applyAlignment="1">
      <alignment/>
    </xf>
    <xf numFmtId="0" fontId="7" fillId="11" borderId="0" xfId="0" applyFont="1" applyFill="1" applyAlignment="1">
      <alignment/>
    </xf>
    <xf numFmtId="0" fontId="7" fillId="11" borderId="0" xfId="0" applyFont="1" applyFill="1" applyBorder="1" applyAlignment="1">
      <alignment/>
    </xf>
    <xf numFmtId="0" fontId="7" fillId="28" borderId="10" xfId="0" applyFont="1" applyFill="1" applyBorder="1" applyAlignment="1">
      <alignment/>
    </xf>
    <xf numFmtId="0" fontId="7" fillId="28" borderId="0" xfId="0" applyFont="1" applyFill="1" applyAlignment="1">
      <alignment/>
    </xf>
    <xf numFmtId="0" fontId="7" fillId="28" borderId="0" xfId="0" applyFont="1" applyFill="1" applyBorder="1" applyAlignment="1">
      <alignment/>
    </xf>
    <xf numFmtId="0" fontId="7" fillId="28" borderId="12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11" borderId="0" xfId="0" applyFont="1" applyFill="1" applyAlignment="1">
      <alignment/>
    </xf>
    <xf numFmtId="0" fontId="7" fillId="11" borderId="10" xfId="0" applyFont="1" applyFill="1" applyBorder="1" applyAlignment="1">
      <alignment horizontal="left"/>
    </xf>
    <xf numFmtId="0" fontId="7" fillId="11" borderId="0" xfId="0" applyFont="1" applyFill="1" applyAlignment="1">
      <alignment horizontal="left"/>
    </xf>
    <xf numFmtId="0" fontId="7" fillId="28" borderId="10" xfId="0" applyFont="1" applyFill="1" applyBorder="1" applyAlignment="1">
      <alignment horizontal="left"/>
    </xf>
    <xf numFmtId="0" fontId="7" fillId="28" borderId="0" xfId="0" applyFont="1" applyFill="1" applyAlignment="1">
      <alignment horizontal="left"/>
    </xf>
    <xf numFmtId="0" fontId="7" fillId="28" borderId="10" xfId="0" applyFont="1" applyFill="1" applyBorder="1" applyAlignment="1">
      <alignment/>
    </xf>
    <xf numFmtId="0" fontId="7" fillId="28" borderId="0" xfId="0" applyFont="1" applyFill="1" applyAlignment="1">
      <alignment/>
    </xf>
    <xf numFmtId="0" fontId="7" fillId="28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8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11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2" fillId="8" borderId="14" xfId="0" applyFont="1" applyFill="1" applyBorder="1" applyAlignment="1">
      <alignment horizontal="center"/>
    </xf>
    <xf numFmtId="0" fontId="2" fillId="14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2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2" fillId="2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29" borderId="0" xfId="0" applyFont="1" applyFill="1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11" borderId="10" xfId="0" applyFont="1" applyFill="1" applyBorder="1" applyAlignment="1">
      <alignment vertical="center"/>
    </xf>
    <xf numFmtId="0" fontId="0" fillId="14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2" fontId="0" fillId="22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2" fontId="0" fillId="14" borderId="10" xfId="0" applyNumberFormat="1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11" borderId="0" xfId="0" applyFont="1" applyFill="1" applyBorder="1" applyAlignment="1">
      <alignment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22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7" fillId="11" borderId="0" xfId="0" applyFont="1" applyFill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8" borderId="0" xfId="0" applyNumberFormat="1" applyFill="1" applyAlignment="1">
      <alignment horizontal="center" vertical="center"/>
    </xf>
    <xf numFmtId="1" fontId="0" fillId="14" borderId="0" xfId="0" applyNumberFormat="1" applyFill="1" applyAlignment="1">
      <alignment horizontal="center" vertical="center"/>
    </xf>
    <xf numFmtId="168" fontId="0" fillId="22" borderId="0" xfId="0" applyNumberFormat="1" applyFill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1" fontId="0" fillId="22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8" fontId="0" fillId="14" borderId="0" xfId="0" applyNumberFormat="1" applyFill="1" applyAlignment="1">
      <alignment horizontal="center" vertical="center"/>
    </xf>
    <xf numFmtId="1" fontId="0" fillId="29" borderId="0" xfId="0" applyNumberFormat="1" applyFill="1" applyAlignment="1">
      <alignment horizontal="center" vertical="center"/>
    </xf>
    <xf numFmtId="1" fontId="0" fillId="22" borderId="10" xfId="0" applyNumberForma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center" vertical="center"/>
    </xf>
    <xf numFmtId="1" fontId="2" fillId="1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8" borderId="10" xfId="0" applyNumberFormat="1" applyFill="1" applyBorder="1" applyAlignment="1">
      <alignment horizontal="center" vertical="center"/>
    </xf>
    <xf numFmtId="1" fontId="0" fillId="14" borderId="10" xfId="0" applyNumberFormat="1" applyFill="1" applyBorder="1" applyAlignment="1">
      <alignment horizontal="center" vertical="center"/>
    </xf>
    <xf numFmtId="168" fontId="0" fillId="22" borderId="10" xfId="0" applyNumberForma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1" fontId="0" fillId="10" borderId="10" xfId="0" applyNumberFormat="1" applyFill="1" applyBorder="1" applyAlignment="1">
      <alignment horizontal="center" vertical="center"/>
    </xf>
    <xf numFmtId="168" fontId="0" fillId="14" borderId="10" xfId="0" applyNumberFormat="1" applyFill="1" applyBorder="1" applyAlignment="1">
      <alignment horizontal="center" vertical="center"/>
    </xf>
    <xf numFmtId="1" fontId="0" fillId="29" borderId="10" xfId="0" applyNumberFormat="1" applyFill="1" applyBorder="1" applyAlignment="1">
      <alignment horizontal="center" vertical="center"/>
    </xf>
    <xf numFmtId="1" fontId="2" fillId="10" borderId="0" xfId="0" applyNumberFormat="1" applyFont="1" applyFill="1" applyAlignment="1">
      <alignment horizontal="center" vertical="center"/>
    </xf>
    <xf numFmtId="1" fontId="2" fillId="17" borderId="0" xfId="0" applyNumberFormat="1" applyFont="1" applyFill="1" applyAlignment="1">
      <alignment horizontal="center" vertical="center"/>
    </xf>
    <xf numFmtId="1" fontId="0" fillId="1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0" fillId="8" borderId="0" xfId="0" applyNumberFormat="1" applyFont="1" applyFill="1" applyAlignment="1">
      <alignment horizontal="center"/>
    </xf>
    <xf numFmtId="2" fontId="0" fillId="8" borderId="11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17" borderId="0" xfId="0" applyNumberFormat="1" applyFill="1" applyAlignment="1">
      <alignment horizontal="center"/>
    </xf>
    <xf numFmtId="0" fontId="0" fillId="0" borderId="11" xfId="0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7" fillId="28" borderId="10" xfId="0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7" fillId="28" borderId="0" xfId="0" applyFont="1" applyFill="1" applyAlignment="1">
      <alignment vertical="center"/>
    </xf>
    <xf numFmtId="0" fontId="7" fillId="28" borderId="0" xfId="0" applyFont="1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7" fillId="8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/>
    </xf>
    <xf numFmtId="2" fontId="0" fillId="25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25" borderId="12" xfId="0" applyNumberFormat="1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2" fontId="0" fillId="25" borderId="0" xfId="0" applyNumberFormat="1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2" fontId="0" fillId="22" borderId="0" xfId="0" applyNumberFormat="1" applyFont="1" applyFill="1" applyAlignment="1">
      <alignment horizontal="center"/>
    </xf>
    <xf numFmtId="0" fontId="0" fillId="13" borderId="0" xfId="0" applyFill="1" applyAlignment="1">
      <alignment horizontal="center"/>
    </xf>
    <xf numFmtId="0" fontId="6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13" borderId="0" xfId="0" applyFont="1" applyFill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left"/>
    </xf>
    <xf numFmtId="0" fontId="0" fillId="13" borderId="10" xfId="0" applyFont="1" applyFill="1" applyBorder="1" applyAlignment="1">
      <alignment/>
    </xf>
    <xf numFmtId="0" fontId="0" fillId="13" borderId="0" xfId="0" applyFont="1" applyFill="1" applyAlignment="1">
      <alignment horizontal="center"/>
    </xf>
    <xf numFmtId="0" fontId="7" fillId="13" borderId="0" xfId="0" applyFont="1" applyFill="1" applyAlignment="1">
      <alignment horizontal="left"/>
    </xf>
    <xf numFmtId="0" fontId="0" fillId="13" borderId="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0" xfId="0" applyFont="1" applyFill="1" applyAlignment="1">
      <alignment/>
    </xf>
    <xf numFmtId="0" fontId="7" fillId="13" borderId="0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7" fillId="11" borderId="11" xfId="0" applyFont="1" applyFill="1" applyBorder="1" applyAlignment="1">
      <alignment/>
    </xf>
    <xf numFmtId="0" fontId="26" fillId="28" borderId="0" xfId="0" applyFont="1" applyFill="1" applyAlignment="1">
      <alignment/>
    </xf>
    <xf numFmtId="0" fontId="2" fillId="22" borderId="0" xfId="0" applyFont="1" applyFill="1" applyAlignment="1">
      <alignment horizontal="center" wrapText="1"/>
    </xf>
    <xf numFmtId="0" fontId="0" fillId="0" borderId="10" xfId="0" applyFont="1" applyBorder="1" applyAlignment="1">
      <alignment/>
    </xf>
    <xf numFmtId="0" fontId="2" fillId="28" borderId="0" xfId="0" applyFont="1" applyFill="1" applyAlignment="1">
      <alignment horizontal="center" vertical="center"/>
    </xf>
    <xf numFmtId="0" fontId="26" fillId="28" borderId="0" xfId="0" applyFont="1" applyFill="1" applyAlignment="1">
      <alignment vertical="center"/>
    </xf>
    <xf numFmtId="0" fontId="2" fillId="28" borderId="0" xfId="0" applyFont="1" applyFill="1" applyAlignment="1">
      <alignment vertical="center"/>
    </xf>
    <xf numFmtId="0" fontId="7" fillId="28" borderId="11" xfId="0" applyFont="1" applyFill="1" applyBorder="1" applyAlignment="1">
      <alignment/>
    </xf>
    <xf numFmtId="0" fontId="7" fillId="28" borderId="12" xfId="0" applyFont="1" applyFill="1" applyBorder="1" applyAlignment="1">
      <alignment/>
    </xf>
    <xf numFmtId="0" fontId="0" fillId="17" borderId="10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2" fontId="0" fillId="22" borderId="11" xfId="0" applyNumberFormat="1" applyFill="1" applyBorder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26" fillId="11" borderId="0" xfId="0" applyFont="1" applyFill="1" applyAlignment="1">
      <alignment vertical="center"/>
    </xf>
    <xf numFmtId="0" fontId="2" fillId="17" borderId="0" xfId="0" applyFont="1" applyFill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2" fontId="2" fillId="10" borderId="0" xfId="0" applyNumberFormat="1" applyFont="1" applyFill="1" applyAlignment="1">
      <alignment horizontal="center" vertical="center"/>
    </xf>
    <xf numFmtId="2" fontId="2" fillId="10" borderId="12" xfId="0" applyNumberFormat="1" applyFont="1" applyFill="1" applyBorder="1" applyAlignment="1">
      <alignment horizontal="center" vertical="center"/>
    </xf>
    <xf numFmtId="2" fontId="2" fillId="17" borderId="0" xfId="0" applyNumberFormat="1" applyFont="1" applyFill="1" applyAlignment="1">
      <alignment horizontal="center" vertical="center"/>
    </xf>
    <xf numFmtId="2" fontId="2" fillId="17" borderId="12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/>
    </xf>
    <xf numFmtId="2" fontId="2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7" fillId="11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zoomScalePageLayoutView="0" workbookViewId="0" topLeftCell="G1">
      <selection activeCell="T10" sqref="T10"/>
    </sheetView>
  </sheetViews>
  <sheetFormatPr defaultColWidth="9.140625" defaultRowHeight="12.75"/>
  <cols>
    <col min="1" max="1" width="4.28125" style="230" customWidth="1"/>
    <col min="2" max="2" width="25.00390625" style="203" customWidth="1"/>
    <col min="3" max="3" width="10.8515625" style="203" customWidth="1"/>
    <col min="4" max="9" width="8.7109375" style="230" customWidth="1"/>
    <col min="10" max="10" width="8.7109375" style="230" hidden="1" customWidth="1"/>
    <col min="11" max="14" width="8.7109375" style="230" customWidth="1"/>
    <col min="15" max="17" width="9.140625" style="203" customWidth="1"/>
    <col min="18" max="18" width="9.140625" style="230" hidden="1" customWidth="1"/>
    <col min="19" max="19" width="12.8515625" style="199" customWidth="1"/>
    <col min="20" max="16384" width="9.140625" style="203" customWidth="1"/>
  </cols>
  <sheetData>
    <row r="2" spans="1:23" s="204" customFormat="1" ht="20.25">
      <c r="A2" s="199"/>
      <c r="B2" s="200" t="s">
        <v>221</v>
      </c>
      <c r="C2" s="201"/>
      <c r="D2" s="344" t="s">
        <v>198</v>
      </c>
      <c r="E2" s="344"/>
      <c r="F2" s="344"/>
      <c r="G2" s="345" t="s">
        <v>427</v>
      </c>
      <c r="H2" s="345"/>
      <c r="I2" s="345"/>
      <c r="J2" s="196"/>
      <c r="K2" s="344" t="s">
        <v>359</v>
      </c>
      <c r="L2" s="344"/>
      <c r="M2" s="344"/>
      <c r="N2" s="345"/>
      <c r="O2" s="345"/>
      <c r="P2" s="345"/>
      <c r="Q2" s="346" t="s">
        <v>52</v>
      </c>
      <c r="R2" s="342"/>
      <c r="S2" s="342" t="s">
        <v>165</v>
      </c>
      <c r="T2" s="203"/>
      <c r="U2" s="203"/>
      <c r="V2" s="203"/>
      <c r="W2" s="203"/>
    </row>
    <row r="3" spans="1:22" ht="15">
      <c r="A3" s="199" t="s">
        <v>2</v>
      </c>
      <c r="B3" s="205" t="s">
        <v>0</v>
      </c>
      <c r="C3" s="205" t="s">
        <v>1</v>
      </c>
      <c r="D3" s="195" t="s">
        <v>3</v>
      </c>
      <c r="E3" s="206" t="s">
        <v>4</v>
      </c>
      <c r="F3" s="195" t="s">
        <v>5</v>
      </c>
      <c r="G3" s="202" t="s">
        <v>3</v>
      </c>
      <c r="H3" s="207" t="s">
        <v>4</v>
      </c>
      <c r="I3" s="202" t="s">
        <v>5</v>
      </c>
      <c r="J3" s="196" t="s">
        <v>52</v>
      </c>
      <c r="K3" s="195" t="s">
        <v>3</v>
      </c>
      <c r="L3" s="208" t="s">
        <v>4</v>
      </c>
      <c r="M3" s="195" t="s">
        <v>5</v>
      </c>
      <c r="N3" s="202" t="s">
        <v>3</v>
      </c>
      <c r="O3" s="207" t="s">
        <v>4</v>
      </c>
      <c r="P3" s="202" t="s">
        <v>5</v>
      </c>
      <c r="Q3" s="347"/>
      <c r="R3" s="343"/>
      <c r="S3" s="343"/>
      <c r="U3" s="209" t="s">
        <v>12</v>
      </c>
      <c r="V3" s="203">
        <f>F5+F10+F24</f>
        <v>24</v>
      </c>
    </row>
    <row r="4" spans="1:22" ht="15">
      <c r="A4" s="210" t="s">
        <v>14</v>
      </c>
      <c r="B4" s="211" t="s">
        <v>88</v>
      </c>
      <c r="C4" s="211" t="s">
        <v>10</v>
      </c>
      <c r="D4" s="212">
        <v>13.09</v>
      </c>
      <c r="E4" s="213" t="s">
        <v>14</v>
      </c>
      <c r="F4" s="212">
        <v>18</v>
      </c>
      <c r="G4" s="214">
        <v>13.18</v>
      </c>
      <c r="H4" s="58" t="s">
        <v>14</v>
      </c>
      <c r="I4" s="57">
        <v>18</v>
      </c>
      <c r="J4" s="215"/>
      <c r="K4" s="216">
        <v>13.21</v>
      </c>
      <c r="L4" s="217" t="s">
        <v>14</v>
      </c>
      <c r="M4" s="212">
        <v>18</v>
      </c>
      <c r="N4" s="214"/>
      <c r="O4" s="58"/>
      <c r="P4" s="57"/>
      <c r="Q4" s="218">
        <f aca="true" t="shared" si="0" ref="Q4:Q30">P4+M4+I4+F4</f>
        <v>54</v>
      </c>
      <c r="R4" s="219"/>
      <c r="S4" s="219"/>
      <c r="U4" s="220" t="s">
        <v>111</v>
      </c>
      <c r="V4" s="203">
        <f>F9+F14+F18</f>
        <v>8</v>
      </c>
    </row>
    <row r="5" spans="1:22" ht="15">
      <c r="A5" s="221" t="s">
        <v>7</v>
      </c>
      <c r="B5" s="222" t="s">
        <v>89</v>
      </c>
      <c r="C5" s="222" t="s">
        <v>6</v>
      </c>
      <c r="D5" s="223">
        <v>14.31</v>
      </c>
      <c r="E5" s="90" t="s">
        <v>15</v>
      </c>
      <c r="F5" s="224">
        <v>15</v>
      </c>
      <c r="G5" s="225">
        <v>14.55</v>
      </c>
      <c r="H5" s="42" t="s">
        <v>15</v>
      </c>
      <c r="I5" s="18">
        <v>15</v>
      </c>
      <c r="J5" s="226"/>
      <c r="K5" s="223">
        <v>14.08</v>
      </c>
      <c r="L5" s="227" t="s">
        <v>7</v>
      </c>
      <c r="M5" s="224">
        <v>17</v>
      </c>
      <c r="N5" s="225"/>
      <c r="O5" s="42"/>
      <c r="P5" s="18"/>
      <c r="Q5" s="196">
        <f t="shared" si="0"/>
        <v>47</v>
      </c>
      <c r="R5" s="97"/>
      <c r="S5" s="97"/>
      <c r="U5" s="209" t="s">
        <v>6</v>
      </c>
      <c r="V5" s="203">
        <f>F7+F12</f>
        <v>26</v>
      </c>
    </row>
    <row r="6" spans="1:22" ht="15">
      <c r="A6" s="210" t="s">
        <v>9</v>
      </c>
      <c r="B6" s="211" t="s">
        <v>124</v>
      </c>
      <c r="C6" s="211" t="s">
        <v>13</v>
      </c>
      <c r="D6" s="216">
        <v>14.02</v>
      </c>
      <c r="E6" s="213" t="s">
        <v>9</v>
      </c>
      <c r="F6" s="212">
        <v>16</v>
      </c>
      <c r="G6" s="214">
        <v>14.52</v>
      </c>
      <c r="H6" s="58" t="s">
        <v>9</v>
      </c>
      <c r="I6" s="57">
        <v>16</v>
      </c>
      <c r="J6" s="215"/>
      <c r="K6" s="216">
        <v>14.76</v>
      </c>
      <c r="L6" s="217" t="s">
        <v>16</v>
      </c>
      <c r="M6" s="212">
        <v>14</v>
      </c>
      <c r="N6" s="214"/>
      <c r="O6" s="58"/>
      <c r="P6" s="57"/>
      <c r="Q6" s="218">
        <f t="shared" si="0"/>
        <v>46</v>
      </c>
      <c r="R6" s="219"/>
      <c r="S6" s="219"/>
      <c r="U6" s="220" t="s">
        <v>8</v>
      </c>
      <c r="V6" s="203">
        <f>F8+F13+F15</f>
        <v>30</v>
      </c>
    </row>
    <row r="7" spans="1:22" ht="15">
      <c r="A7" s="210" t="s">
        <v>15</v>
      </c>
      <c r="B7" s="228" t="s">
        <v>11</v>
      </c>
      <c r="C7" s="228" t="s">
        <v>8</v>
      </c>
      <c r="D7" s="223">
        <v>14.39</v>
      </c>
      <c r="E7" s="213" t="s">
        <v>16</v>
      </c>
      <c r="F7" s="212">
        <v>14</v>
      </c>
      <c r="G7" s="225">
        <v>14.57</v>
      </c>
      <c r="H7" s="58" t="s">
        <v>16</v>
      </c>
      <c r="I7" s="57">
        <v>14</v>
      </c>
      <c r="J7" s="226"/>
      <c r="K7" s="223">
        <v>14.82</v>
      </c>
      <c r="L7" s="217" t="s">
        <v>17</v>
      </c>
      <c r="M7" s="212">
        <v>13</v>
      </c>
      <c r="N7" s="225"/>
      <c r="O7" s="58"/>
      <c r="P7" s="57"/>
      <c r="Q7" s="218">
        <f t="shared" si="0"/>
        <v>41</v>
      </c>
      <c r="R7" s="219"/>
      <c r="S7" s="219"/>
      <c r="U7" s="209" t="s">
        <v>10</v>
      </c>
      <c r="V7" s="203">
        <f>F4+F11</f>
        <v>29</v>
      </c>
    </row>
    <row r="8" spans="1:22" ht="15">
      <c r="A8" s="221" t="s">
        <v>16</v>
      </c>
      <c r="B8" s="211" t="s">
        <v>193</v>
      </c>
      <c r="C8" s="211" t="s">
        <v>96</v>
      </c>
      <c r="D8" s="216">
        <v>14.62</v>
      </c>
      <c r="E8" s="90" t="s">
        <v>17</v>
      </c>
      <c r="F8" s="224">
        <v>13</v>
      </c>
      <c r="G8" s="214">
        <v>14.96</v>
      </c>
      <c r="H8" s="42" t="s">
        <v>20</v>
      </c>
      <c r="I8" s="18">
        <v>10</v>
      </c>
      <c r="J8" s="215"/>
      <c r="K8" s="216">
        <v>14.58</v>
      </c>
      <c r="L8" s="227" t="s">
        <v>9</v>
      </c>
      <c r="M8" s="224">
        <v>16</v>
      </c>
      <c r="N8" s="214"/>
      <c r="O8" s="42"/>
      <c r="P8" s="18"/>
      <c r="Q8" s="196">
        <f t="shared" si="0"/>
        <v>39</v>
      </c>
      <c r="R8" s="97"/>
      <c r="S8" s="97"/>
      <c r="U8" s="209" t="s">
        <v>13</v>
      </c>
      <c r="V8" s="203">
        <f>F6+F16+F17</f>
        <v>16</v>
      </c>
    </row>
    <row r="9" spans="1:19" ht="15">
      <c r="A9" s="210" t="s">
        <v>17</v>
      </c>
      <c r="B9" s="228" t="s">
        <v>425</v>
      </c>
      <c r="C9" s="228" t="s">
        <v>8</v>
      </c>
      <c r="D9" s="223"/>
      <c r="E9" s="229"/>
      <c r="F9" s="212"/>
      <c r="G9" s="225">
        <v>14.49</v>
      </c>
      <c r="H9" s="58" t="s">
        <v>7</v>
      </c>
      <c r="I9" s="57">
        <v>17</v>
      </c>
      <c r="K9" s="223">
        <v>14.62</v>
      </c>
      <c r="L9" s="217" t="s">
        <v>15</v>
      </c>
      <c r="M9" s="212">
        <v>15</v>
      </c>
      <c r="N9" s="225"/>
      <c r="O9" s="58"/>
      <c r="P9" s="57"/>
      <c r="Q9" s="218">
        <f t="shared" si="0"/>
        <v>32</v>
      </c>
      <c r="R9" s="219"/>
      <c r="S9" s="219"/>
    </row>
    <row r="10" spans="1:22" ht="15">
      <c r="A10" s="210" t="s">
        <v>18</v>
      </c>
      <c r="B10" s="211" t="s">
        <v>191</v>
      </c>
      <c r="C10" s="211" t="s">
        <v>8</v>
      </c>
      <c r="D10" s="216">
        <v>15.27</v>
      </c>
      <c r="E10" s="213" t="s">
        <v>21</v>
      </c>
      <c r="F10" s="212">
        <v>9</v>
      </c>
      <c r="G10" s="214">
        <v>14.75</v>
      </c>
      <c r="H10" s="58" t="s">
        <v>18</v>
      </c>
      <c r="I10" s="57">
        <v>12</v>
      </c>
      <c r="J10" s="215"/>
      <c r="K10" s="216">
        <v>15.15</v>
      </c>
      <c r="L10" s="217" t="s">
        <v>20</v>
      </c>
      <c r="M10" s="212">
        <v>10</v>
      </c>
      <c r="N10" s="214"/>
      <c r="O10" s="58"/>
      <c r="P10" s="57"/>
      <c r="Q10" s="218">
        <f t="shared" si="0"/>
        <v>31</v>
      </c>
      <c r="R10" s="219"/>
      <c r="S10" s="219"/>
      <c r="T10" s="203" t="s">
        <v>512</v>
      </c>
      <c r="U10" s="203" t="s">
        <v>507</v>
      </c>
      <c r="V10" s="203">
        <v>26</v>
      </c>
    </row>
    <row r="11" spans="1:22" ht="15">
      <c r="A11" s="221" t="s">
        <v>19</v>
      </c>
      <c r="B11" s="222" t="s">
        <v>194</v>
      </c>
      <c r="C11" s="222" t="s">
        <v>10</v>
      </c>
      <c r="D11" s="223">
        <v>14.72</v>
      </c>
      <c r="E11" s="90" t="s">
        <v>19</v>
      </c>
      <c r="F11" s="224">
        <v>11</v>
      </c>
      <c r="G11" s="225">
        <v>15.06</v>
      </c>
      <c r="H11" s="42" t="s">
        <v>21</v>
      </c>
      <c r="I11" s="18">
        <v>9</v>
      </c>
      <c r="J11" s="226"/>
      <c r="K11" s="223"/>
      <c r="L11" s="227"/>
      <c r="M11" s="224"/>
      <c r="N11" s="225"/>
      <c r="O11" s="42"/>
      <c r="P11" s="18"/>
      <c r="Q11" s="196">
        <f t="shared" si="0"/>
        <v>20</v>
      </c>
      <c r="R11" s="97"/>
      <c r="S11" s="97"/>
      <c r="U11" s="203" t="s">
        <v>506</v>
      </c>
      <c r="V11" s="203">
        <v>28</v>
      </c>
    </row>
    <row r="12" spans="1:22" ht="15">
      <c r="A12" s="210" t="s">
        <v>20</v>
      </c>
      <c r="B12" s="211" t="s">
        <v>190</v>
      </c>
      <c r="C12" s="211" t="s">
        <v>12</v>
      </c>
      <c r="D12" s="216">
        <v>14.72</v>
      </c>
      <c r="E12" s="213" t="s">
        <v>18</v>
      </c>
      <c r="F12" s="212">
        <v>12</v>
      </c>
      <c r="G12" s="214">
        <v>15.2</v>
      </c>
      <c r="H12" s="58" t="s">
        <v>23</v>
      </c>
      <c r="I12" s="57">
        <v>7</v>
      </c>
      <c r="J12" s="215"/>
      <c r="K12" s="216"/>
      <c r="L12" s="217"/>
      <c r="M12" s="212"/>
      <c r="N12" s="214"/>
      <c r="O12" s="58"/>
      <c r="P12" s="57"/>
      <c r="Q12" s="218">
        <f t="shared" si="0"/>
        <v>19</v>
      </c>
      <c r="R12" s="219"/>
      <c r="S12" s="219"/>
      <c r="U12" s="203" t="s">
        <v>508</v>
      </c>
      <c r="V12" s="203">
        <v>25</v>
      </c>
    </row>
    <row r="13" spans="1:22" ht="15">
      <c r="A13" s="210">
        <v>6</v>
      </c>
      <c r="B13" s="222" t="s">
        <v>107</v>
      </c>
      <c r="C13" s="222" t="s">
        <v>12</v>
      </c>
      <c r="D13" s="224">
        <v>13.61</v>
      </c>
      <c r="E13" s="213" t="s">
        <v>7</v>
      </c>
      <c r="F13" s="212">
        <v>17</v>
      </c>
      <c r="G13" s="225"/>
      <c r="H13" s="58"/>
      <c r="I13" s="57"/>
      <c r="J13" s="226"/>
      <c r="K13" s="223"/>
      <c r="L13" s="217"/>
      <c r="M13" s="212"/>
      <c r="N13" s="225"/>
      <c r="O13" s="58"/>
      <c r="P13" s="57"/>
      <c r="Q13" s="218">
        <f t="shared" si="0"/>
        <v>17</v>
      </c>
      <c r="R13" s="219"/>
      <c r="S13" s="219"/>
      <c r="U13" s="203" t="s">
        <v>509</v>
      </c>
      <c r="V13" s="203">
        <v>0</v>
      </c>
    </row>
    <row r="14" spans="1:22" ht="15">
      <c r="A14" s="221" t="s">
        <v>22</v>
      </c>
      <c r="B14" s="211" t="s">
        <v>195</v>
      </c>
      <c r="C14" s="211" t="s">
        <v>96</v>
      </c>
      <c r="D14" s="216">
        <v>15.65</v>
      </c>
      <c r="E14" s="90" t="s">
        <v>22</v>
      </c>
      <c r="F14" s="224">
        <v>8</v>
      </c>
      <c r="G14" s="214">
        <v>15.17</v>
      </c>
      <c r="H14" s="42" t="s">
        <v>22</v>
      </c>
      <c r="I14" s="18">
        <v>8</v>
      </c>
      <c r="J14" s="215"/>
      <c r="K14" s="216"/>
      <c r="L14" s="227"/>
      <c r="M14" s="224"/>
      <c r="N14" s="214"/>
      <c r="O14" s="42"/>
      <c r="P14" s="18"/>
      <c r="Q14" s="196">
        <f t="shared" si="0"/>
        <v>16</v>
      </c>
      <c r="R14" s="97"/>
      <c r="S14" s="97"/>
      <c r="U14" s="203" t="s">
        <v>510</v>
      </c>
      <c r="V14" s="203">
        <v>38</v>
      </c>
    </row>
    <row r="15" spans="1:22" ht="15">
      <c r="A15" s="210" t="s">
        <v>23</v>
      </c>
      <c r="B15" s="228" t="s">
        <v>201</v>
      </c>
      <c r="C15" s="228" t="s">
        <v>13</v>
      </c>
      <c r="D15" s="223"/>
      <c r="E15" s="229"/>
      <c r="F15" s="212"/>
      <c r="G15" s="225">
        <v>14.69</v>
      </c>
      <c r="H15" s="58" t="s">
        <v>17</v>
      </c>
      <c r="I15" s="57">
        <v>13</v>
      </c>
      <c r="K15" s="223"/>
      <c r="L15" s="217"/>
      <c r="M15" s="212"/>
      <c r="N15" s="225"/>
      <c r="O15" s="58"/>
      <c r="P15" s="57"/>
      <c r="Q15" s="218">
        <f t="shared" si="0"/>
        <v>13</v>
      </c>
      <c r="R15" s="219"/>
      <c r="S15" s="219"/>
      <c r="U15" s="203" t="s">
        <v>96</v>
      </c>
      <c r="V15" s="203">
        <v>39</v>
      </c>
    </row>
    <row r="16" spans="1:19" ht="15">
      <c r="A16" s="210" t="s">
        <v>24</v>
      </c>
      <c r="B16" s="211" t="s">
        <v>395</v>
      </c>
      <c r="C16" s="211" t="s">
        <v>96</v>
      </c>
      <c r="D16" s="216"/>
      <c r="E16" s="213"/>
      <c r="F16" s="212"/>
      <c r="G16" s="214"/>
      <c r="H16" s="58"/>
      <c r="I16" s="57"/>
      <c r="J16" s="215"/>
      <c r="K16" s="216">
        <v>14.97</v>
      </c>
      <c r="L16" s="217" t="s">
        <v>18</v>
      </c>
      <c r="M16" s="212">
        <v>12</v>
      </c>
      <c r="N16" s="214"/>
      <c r="O16" s="58"/>
      <c r="P16" s="57"/>
      <c r="Q16" s="218">
        <f t="shared" si="0"/>
        <v>12</v>
      </c>
      <c r="R16" s="219"/>
      <c r="S16" s="219"/>
    </row>
    <row r="17" spans="1:19" ht="15">
      <c r="A17" s="221" t="s">
        <v>25</v>
      </c>
      <c r="B17" s="222" t="s">
        <v>426</v>
      </c>
      <c r="C17" s="222" t="s">
        <v>12</v>
      </c>
      <c r="D17" s="223"/>
      <c r="E17" s="231"/>
      <c r="F17" s="224"/>
      <c r="G17" s="225">
        <v>14.82</v>
      </c>
      <c r="H17" s="42" t="s">
        <v>19</v>
      </c>
      <c r="I17" s="18">
        <v>11</v>
      </c>
      <c r="K17" s="223"/>
      <c r="L17" s="227"/>
      <c r="M17" s="224"/>
      <c r="N17" s="225"/>
      <c r="O17" s="42"/>
      <c r="P17" s="18"/>
      <c r="Q17" s="196">
        <f t="shared" si="0"/>
        <v>11</v>
      </c>
      <c r="R17" s="97"/>
      <c r="S17" s="97"/>
    </row>
    <row r="18" spans="1:19" ht="15">
      <c r="A18" s="210" t="s">
        <v>26</v>
      </c>
      <c r="B18" s="211" t="s">
        <v>67</v>
      </c>
      <c r="C18" s="211" t="s">
        <v>96</v>
      </c>
      <c r="D18" s="216"/>
      <c r="E18" s="213"/>
      <c r="F18" s="212"/>
      <c r="G18" s="214"/>
      <c r="H18" s="58"/>
      <c r="I18" s="57"/>
      <c r="J18" s="215"/>
      <c r="K18" s="216">
        <v>15.14</v>
      </c>
      <c r="L18" s="217" t="s">
        <v>19</v>
      </c>
      <c r="M18" s="212">
        <v>11</v>
      </c>
      <c r="N18" s="214"/>
      <c r="O18" s="58"/>
      <c r="P18" s="57"/>
      <c r="Q18" s="218">
        <f t="shared" si="0"/>
        <v>11</v>
      </c>
      <c r="R18" s="219"/>
      <c r="S18" s="219"/>
    </row>
    <row r="19" spans="1:19" ht="15">
      <c r="A19" s="210" t="s">
        <v>27</v>
      </c>
      <c r="B19" s="211" t="s">
        <v>423</v>
      </c>
      <c r="C19" s="211" t="s">
        <v>6</v>
      </c>
      <c r="D19" s="212">
        <v>15.01</v>
      </c>
      <c r="E19" s="213" t="s">
        <v>20</v>
      </c>
      <c r="F19" s="212">
        <v>10</v>
      </c>
      <c r="G19" s="214"/>
      <c r="H19" s="58"/>
      <c r="I19" s="57"/>
      <c r="J19" s="215"/>
      <c r="K19" s="216"/>
      <c r="L19" s="217"/>
      <c r="M19" s="212"/>
      <c r="N19" s="214"/>
      <c r="O19" s="58"/>
      <c r="P19" s="57"/>
      <c r="Q19" s="218">
        <f t="shared" si="0"/>
        <v>10</v>
      </c>
      <c r="R19" s="219"/>
      <c r="S19" s="219"/>
    </row>
    <row r="20" spans="1:19" ht="15">
      <c r="A20" s="210" t="s">
        <v>98</v>
      </c>
      <c r="B20" s="211" t="s">
        <v>396</v>
      </c>
      <c r="C20" s="211" t="s">
        <v>6</v>
      </c>
      <c r="D20" s="216"/>
      <c r="E20" s="213"/>
      <c r="F20" s="212"/>
      <c r="G20" s="214"/>
      <c r="H20" s="58"/>
      <c r="I20" s="57"/>
      <c r="J20" s="215"/>
      <c r="K20" s="216">
        <v>15.62</v>
      </c>
      <c r="L20" s="217" t="s">
        <v>21</v>
      </c>
      <c r="M20" s="212">
        <v>9</v>
      </c>
      <c r="N20" s="214"/>
      <c r="O20" s="58"/>
      <c r="P20" s="57"/>
      <c r="Q20" s="196">
        <f t="shared" si="0"/>
        <v>9</v>
      </c>
      <c r="R20" s="219"/>
      <c r="S20" s="219"/>
    </row>
    <row r="21" spans="1:19" ht="15">
      <c r="A21" s="210" t="s">
        <v>99</v>
      </c>
      <c r="B21" s="222" t="s">
        <v>397</v>
      </c>
      <c r="C21" s="222" t="s">
        <v>13</v>
      </c>
      <c r="D21" s="223"/>
      <c r="E21" s="90"/>
      <c r="F21" s="224"/>
      <c r="G21" s="225"/>
      <c r="H21" s="42"/>
      <c r="I21" s="18"/>
      <c r="J21" s="215"/>
      <c r="K21" s="216">
        <v>15.65</v>
      </c>
      <c r="L21" s="217" t="s">
        <v>22</v>
      </c>
      <c r="M21" s="212">
        <v>8</v>
      </c>
      <c r="N21" s="214"/>
      <c r="O21" s="58"/>
      <c r="P21" s="57"/>
      <c r="Q21" s="218">
        <f t="shared" si="0"/>
        <v>8</v>
      </c>
      <c r="R21" s="219"/>
      <c r="S21" s="219"/>
    </row>
    <row r="22" spans="1:19" ht="15">
      <c r="A22" s="210" t="s">
        <v>100</v>
      </c>
      <c r="B22" s="211" t="s">
        <v>192</v>
      </c>
      <c r="C22" s="211" t="s">
        <v>8</v>
      </c>
      <c r="D22" s="216">
        <v>15.79</v>
      </c>
      <c r="E22" s="213" t="s">
        <v>23</v>
      </c>
      <c r="F22" s="212">
        <v>7</v>
      </c>
      <c r="G22" s="214"/>
      <c r="H22" s="58"/>
      <c r="I22" s="57"/>
      <c r="J22" s="215"/>
      <c r="K22" s="216"/>
      <c r="L22" s="217"/>
      <c r="M22" s="212"/>
      <c r="N22" s="214"/>
      <c r="O22" s="58"/>
      <c r="P22" s="57"/>
      <c r="Q22" s="218">
        <f t="shared" si="0"/>
        <v>7</v>
      </c>
      <c r="R22" s="219"/>
      <c r="S22" s="219"/>
    </row>
    <row r="23" spans="1:19" ht="15">
      <c r="A23" s="210" t="s">
        <v>101</v>
      </c>
      <c r="B23" s="228" t="s">
        <v>398</v>
      </c>
      <c r="C23" s="228" t="s">
        <v>10</v>
      </c>
      <c r="D23" s="223"/>
      <c r="E23" s="90"/>
      <c r="F23" s="224"/>
      <c r="G23" s="225"/>
      <c r="H23" s="42"/>
      <c r="I23" s="18"/>
      <c r="J23" s="215"/>
      <c r="K23" s="216">
        <v>15.67</v>
      </c>
      <c r="L23" s="217" t="s">
        <v>23</v>
      </c>
      <c r="M23" s="212">
        <v>7</v>
      </c>
      <c r="N23" s="214"/>
      <c r="O23" s="58"/>
      <c r="P23" s="57"/>
      <c r="Q23" s="196">
        <f t="shared" si="0"/>
        <v>7</v>
      </c>
      <c r="R23" s="219"/>
      <c r="S23" s="219"/>
    </row>
    <row r="24" spans="1:19" ht="15">
      <c r="A24" s="210" t="s">
        <v>102</v>
      </c>
      <c r="B24" s="211" t="s">
        <v>399</v>
      </c>
      <c r="C24" s="211" t="s">
        <v>506</v>
      </c>
      <c r="D24" s="216"/>
      <c r="E24" s="213"/>
      <c r="F24" s="212"/>
      <c r="G24" s="214"/>
      <c r="H24" s="58"/>
      <c r="I24" s="57"/>
      <c r="J24" s="215"/>
      <c r="K24" s="216">
        <v>16.08</v>
      </c>
      <c r="L24" s="217" t="s">
        <v>24</v>
      </c>
      <c r="M24" s="212">
        <v>6</v>
      </c>
      <c r="N24" s="214"/>
      <c r="O24" s="58"/>
      <c r="P24" s="57"/>
      <c r="Q24" s="218">
        <f t="shared" si="0"/>
        <v>6</v>
      </c>
      <c r="R24" s="219"/>
      <c r="S24" s="219"/>
    </row>
    <row r="25" spans="1:19" ht="15">
      <c r="A25" s="210" t="s">
        <v>103</v>
      </c>
      <c r="B25" s="211" t="s">
        <v>344</v>
      </c>
      <c r="C25" s="211" t="s">
        <v>96</v>
      </c>
      <c r="D25" s="216"/>
      <c r="E25" s="229"/>
      <c r="F25" s="212"/>
      <c r="G25" s="214">
        <v>15.59</v>
      </c>
      <c r="H25" s="58" t="s">
        <v>24</v>
      </c>
      <c r="I25" s="57">
        <v>6</v>
      </c>
      <c r="J25" s="232"/>
      <c r="K25" s="216"/>
      <c r="L25" s="217"/>
      <c r="M25" s="212"/>
      <c r="N25" s="214"/>
      <c r="O25" s="58"/>
      <c r="P25" s="57"/>
      <c r="Q25" s="218">
        <f t="shared" si="0"/>
        <v>6</v>
      </c>
      <c r="R25" s="219"/>
      <c r="S25" s="219"/>
    </row>
    <row r="26" spans="1:19" ht="15">
      <c r="A26" s="210" t="s">
        <v>104</v>
      </c>
      <c r="B26" s="211" t="s">
        <v>196</v>
      </c>
      <c r="C26" s="211" t="s">
        <v>13</v>
      </c>
      <c r="D26" s="216">
        <v>15.87</v>
      </c>
      <c r="E26" s="213" t="s">
        <v>24</v>
      </c>
      <c r="F26" s="212">
        <v>6</v>
      </c>
      <c r="G26" s="214"/>
      <c r="H26" s="58"/>
      <c r="I26" s="57"/>
      <c r="J26" s="215"/>
      <c r="K26" s="216"/>
      <c r="L26" s="217"/>
      <c r="M26" s="212"/>
      <c r="N26" s="214"/>
      <c r="O26" s="58"/>
      <c r="P26" s="57"/>
      <c r="Q26" s="196">
        <f t="shared" si="0"/>
        <v>6</v>
      </c>
      <c r="R26" s="219"/>
      <c r="S26" s="219"/>
    </row>
    <row r="27" spans="1:19" ht="15">
      <c r="A27" s="210" t="s">
        <v>108</v>
      </c>
      <c r="B27" s="211" t="s">
        <v>400</v>
      </c>
      <c r="C27" s="211" t="s">
        <v>506</v>
      </c>
      <c r="D27" s="216"/>
      <c r="E27" s="213"/>
      <c r="F27" s="212"/>
      <c r="G27" s="214"/>
      <c r="H27" s="58"/>
      <c r="I27" s="57"/>
      <c r="J27" s="215"/>
      <c r="K27" s="216">
        <v>16.21</v>
      </c>
      <c r="L27" s="217" t="s">
        <v>25</v>
      </c>
      <c r="M27" s="212">
        <v>0</v>
      </c>
      <c r="N27" s="214"/>
      <c r="O27" s="58"/>
      <c r="P27" s="57"/>
      <c r="Q27" s="218">
        <f t="shared" si="0"/>
        <v>0</v>
      </c>
      <c r="R27" s="219"/>
      <c r="S27" s="219"/>
    </row>
    <row r="28" spans="1:19" ht="15">
      <c r="A28" s="210" t="s">
        <v>109</v>
      </c>
      <c r="B28" s="211" t="s">
        <v>189</v>
      </c>
      <c r="C28" s="211" t="s">
        <v>13</v>
      </c>
      <c r="D28" s="216">
        <v>16.15</v>
      </c>
      <c r="E28" s="213" t="s">
        <v>25</v>
      </c>
      <c r="F28" s="212">
        <v>5</v>
      </c>
      <c r="G28" s="214"/>
      <c r="H28" s="58"/>
      <c r="I28" s="57"/>
      <c r="J28" s="215"/>
      <c r="K28" s="216"/>
      <c r="L28" s="217"/>
      <c r="M28" s="212"/>
      <c r="N28" s="214"/>
      <c r="O28" s="58"/>
      <c r="P28" s="57"/>
      <c r="Q28" s="218">
        <f t="shared" si="0"/>
        <v>5</v>
      </c>
      <c r="R28" s="219"/>
      <c r="S28" s="219"/>
    </row>
    <row r="29" spans="1:19" ht="15">
      <c r="A29" s="210" t="s">
        <v>127</v>
      </c>
      <c r="B29" s="211" t="s">
        <v>197</v>
      </c>
      <c r="C29" s="211" t="s">
        <v>96</v>
      </c>
      <c r="D29" s="216">
        <v>16.17</v>
      </c>
      <c r="E29" s="213" t="s">
        <v>26</v>
      </c>
      <c r="F29" s="212">
        <v>4</v>
      </c>
      <c r="G29" s="214"/>
      <c r="H29" s="58"/>
      <c r="I29" s="57"/>
      <c r="J29" s="232"/>
      <c r="K29" s="216"/>
      <c r="L29" s="217"/>
      <c r="M29" s="212"/>
      <c r="N29" s="214"/>
      <c r="O29" s="58"/>
      <c r="P29" s="57"/>
      <c r="Q29" s="196">
        <f t="shared" si="0"/>
        <v>4</v>
      </c>
      <c r="R29" s="219"/>
      <c r="S29" s="219"/>
    </row>
    <row r="30" spans="1:19" ht="15">
      <c r="A30" s="210" t="s">
        <v>128</v>
      </c>
      <c r="B30" s="211" t="s">
        <v>424</v>
      </c>
      <c r="C30" s="211" t="s">
        <v>12</v>
      </c>
      <c r="D30" s="216">
        <v>17.51</v>
      </c>
      <c r="E30" s="213" t="s">
        <v>27</v>
      </c>
      <c r="F30" s="212">
        <v>3</v>
      </c>
      <c r="G30" s="214"/>
      <c r="H30" s="58"/>
      <c r="I30" s="57"/>
      <c r="J30" s="232"/>
      <c r="K30" s="216"/>
      <c r="L30" s="217"/>
      <c r="M30" s="212"/>
      <c r="N30" s="214"/>
      <c r="O30" s="58"/>
      <c r="P30" s="57"/>
      <c r="Q30" s="218">
        <f t="shared" si="0"/>
        <v>3</v>
      </c>
      <c r="R30" s="219"/>
      <c r="S30" s="219"/>
    </row>
    <row r="31" spans="1:19" ht="15" hidden="1">
      <c r="A31" s="210" t="s">
        <v>149</v>
      </c>
      <c r="B31" s="211"/>
      <c r="C31" s="211"/>
      <c r="D31" s="216"/>
      <c r="E31" s="213"/>
      <c r="F31" s="212"/>
      <c r="G31" s="214"/>
      <c r="H31" s="58"/>
      <c r="I31" s="57"/>
      <c r="J31" s="215"/>
      <c r="K31" s="216"/>
      <c r="L31" s="217"/>
      <c r="M31" s="212"/>
      <c r="N31" s="214"/>
      <c r="O31" s="58"/>
      <c r="P31" s="57"/>
      <c r="Q31" s="218"/>
      <c r="R31" s="219"/>
      <c r="S31" s="219"/>
    </row>
    <row r="32" spans="1:19" ht="15" hidden="1">
      <c r="A32" s="210" t="s">
        <v>140</v>
      </c>
      <c r="B32" s="211"/>
      <c r="C32" s="211"/>
      <c r="D32" s="216"/>
      <c r="E32" s="213"/>
      <c r="F32" s="212"/>
      <c r="G32" s="214"/>
      <c r="H32" s="58"/>
      <c r="I32" s="57"/>
      <c r="J32" s="215"/>
      <c r="K32" s="216"/>
      <c r="L32" s="217"/>
      <c r="M32" s="212"/>
      <c r="N32" s="214"/>
      <c r="O32" s="58"/>
      <c r="P32" s="57"/>
      <c r="Q32" s="218">
        <f aca="true" t="shared" si="1" ref="Q32:Q38">P32+M32+I32+F32</f>
        <v>0</v>
      </c>
      <c r="R32" s="219"/>
      <c r="S32" s="219"/>
    </row>
    <row r="33" spans="1:19" ht="15" hidden="1">
      <c r="A33" s="210" t="s">
        <v>150</v>
      </c>
      <c r="B33" s="211"/>
      <c r="C33" s="211"/>
      <c r="D33" s="216"/>
      <c r="E33" s="213"/>
      <c r="F33" s="212"/>
      <c r="G33" s="214"/>
      <c r="H33" s="58"/>
      <c r="I33" s="57"/>
      <c r="J33" s="215"/>
      <c r="K33" s="216"/>
      <c r="L33" s="217"/>
      <c r="M33" s="212"/>
      <c r="N33" s="214"/>
      <c r="O33" s="58"/>
      <c r="P33" s="57"/>
      <c r="Q33" s="218">
        <f t="shared" si="1"/>
        <v>0</v>
      </c>
      <c r="R33" s="219"/>
      <c r="S33" s="219"/>
    </row>
    <row r="34" spans="1:19" ht="15" hidden="1">
      <c r="A34" s="210" t="s">
        <v>151</v>
      </c>
      <c r="B34" s="211"/>
      <c r="C34" s="211"/>
      <c r="D34" s="216"/>
      <c r="E34" s="213"/>
      <c r="F34" s="212"/>
      <c r="G34" s="214"/>
      <c r="H34" s="58"/>
      <c r="I34" s="57"/>
      <c r="J34" s="215"/>
      <c r="K34" s="216"/>
      <c r="L34" s="217"/>
      <c r="M34" s="212"/>
      <c r="N34" s="214"/>
      <c r="O34" s="58"/>
      <c r="P34" s="57"/>
      <c r="Q34" s="218">
        <f t="shared" si="1"/>
        <v>0</v>
      </c>
      <c r="R34" s="219"/>
      <c r="S34" s="219"/>
    </row>
    <row r="35" spans="1:19" ht="15" hidden="1">
      <c r="A35" s="210" t="s">
        <v>152</v>
      </c>
      <c r="B35" s="211"/>
      <c r="C35" s="211"/>
      <c r="D35" s="216"/>
      <c r="E35" s="213"/>
      <c r="F35" s="212"/>
      <c r="G35" s="214"/>
      <c r="H35" s="58"/>
      <c r="I35" s="57"/>
      <c r="J35" s="215"/>
      <c r="K35" s="216"/>
      <c r="L35" s="217"/>
      <c r="M35" s="212"/>
      <c r="N35" s="214"/>
      <c r="O35" s="58"/>
      <c r="P35" s="57"/>
      <c r="Q35" s="218">
        <f t="shared" si="1"/>
        <v>0</v>
      </c>
      <c r="R35" s="219"/>
      <c r="S35" s="219"/>
    </row>
    <row r="36" spans="1:19" ht="15" hidden="1">
      <c r="A36" s="210" t="s">
        <v>153</v>
      </c>
      <c r="B36" s="211"/>
      <c r="C36" s="211"/>
      <c r="D36" s="216"/>
      <c r="E36" s="213"/>
      <c r="F36" s="212"/>
      <c r="G36" s="214"/>
      <c r="H36" s="58"/>
      <c r="I36" s="57"/>
      <c r="J36" s="215"/>
      <c r="K36" s="216"/>
      <c r="L36" s="217"/>
      <c r="M36" s="212"/>
      <c r="N36" s="214"/>
      <c r="O36" s="58"/>
      <c r="P36" s="57"/>
      <c r="Q36" s="218">
        <f t="shared" si="1"/>
        <v>0</v>
      </c>
      <c r="R36" s="219"/>
      <c r="S36" s="219"/>
    </row>
    <row r="37" spans="1:19" ht="15" hidden="1">
      <c r="A37" s="210" t="s">
        <v>154</v>
      </c>
      <c r="B37" s="211"/>
      <c r="C37" s="211"/>
      <c r="D37" s="216"/>
      <c r="E37" s="213"/>
      <c r="F37" s="212"/>
      <c r="G37" s="214"/>
      <c r="H37" s="58"/>
      <c r="I37" s="57"/>
      <c r="J37" s="215"/>
      <c r="K37" s="216"/>
      <c r="L37" s="217"/>
      <c r="M37" s="212"/>
      <c r="N37" s="214"/>
      <c r="O37" s="58"/>
      <c r="P37" s="57"/>
      <c r="Q37" s="218">
        <f t="shared" si="1"/>
        <v>0</v>
      </c>
      <c r="R37" s="219"/>
      <c r="S37" s="219"/>
    </row>
    <row r="38" spans="1:19" ht="15" hidden="1">
      <c r="A38" s="210" t="s">
        <v>155</v>
      </c>
      <c r="B38" s="211"/>
      <c r="C38" s="211"/>
      <c r="D38" s="216"/>
      <c r="E38" s="213"/>
      <c r="F38" s="212"/>
      <c r="G38" s="214"/>
      <c r="H38" s="58"/>
      <c r="I38" s="57"/>
      <c r="J38" s="215"/>
      <c r="K38" s="216"/>
      <c r="L38" s="217"/>
      <c r="M38" s="212"/>
      <c r="N38" s="214"/>
      <c r="O38" s="58"/>
      <c r="P38" s="57"/>
      <c r="Q38" s="218">
        <f t="shared" si="1"/>
        <v>0</v>
      </c>
      <c r="R38" s="219"/>
      <c r="S38" s="219"/>
    </row>
    <row r="39" spans="2:19" ht="12.75" hidden="1">
      <c r="B39" s="233"/>
      <c r="C39" s="233"/>
      <c r="D39" s="223"/>
      <c r="E39" s="234"/>
      <c r="F39" s="235"/>
      <c r="G39" s="236"/>
      <c r="H39" s="237"/>
      <c r="I39" s="238"/>
      <c r="J39" s="239"/>
      <c r="K39" s="240"/>
      <c r="L39" s="241"/>
      <c r="M39" s="235"/>
      <c r="N39" s="236"/>
      <c r="O39" s="237"/>
      <c r="P39" s="242"/>
      <c r="Q39" s="243"/>
      <c r="R39" s="244"/>
      <c r="S39" s="244"/>
    </row>
    <row r="40" spans="1:19" ht="12.75" hidden="1">
      <c r="A40" s="232"/>
      <c r="B40" s="245"/>
      <c r="C40" s="245"/>
      <c r="D40" s="212"/>
      <c r="E40" s="246"/>
      <c r="F40" s="247"/>
      <c r="G40" s="248"/>
      <c r="H40" s="249"/>
      <c r="I40" s="242"/>
      <c r="J40" s="250"/>
      <c r="K40" s="251"/>
      <c r="L40" s="252"/>
      <c r="M40" s="247"/>
      <c r="N40" s="248"/>
      <c r="O40" s="249"/>
      <c r="P40" s="242"/>
      <c r="Q40" s="253"/>
      <c r="R40" s="254"/>
      <c r="S40" s="254"/>
    </row>
    <row r="41" spans="1:19" ht="12.75" hidden="1">
      <c r="A41" s="232"/>
      <c r="D41" s="223"/>
      <c r="E41" s="234"/>
      <c r="F41" s="235"/>
      <c r="G41" s="236"/>
      <c r="H41" s="237"/>
      <c r="I41" s="238"/>
      <c r="J41" s="255"/>
      <c r="K41" s="240"/>
      <c r="L41" s="241"/>
      <c r="M41" s="235"/>
      <c r="N41" s="236"/>
      <c r="O41" s="237"/>
      <c r="P41" s="238"/>
      <c r="Q41" s="243"/>
      <c r="R41" s="244"/>
      <c r="S41" s="244"/>
    </row>
    <row r="42" spans="1:19" ht="12.75" hidden="1">
      <c r="A42" s="232"/>
      <c r="B42" s="256"/>
      <c r="C42" s="256"/>
      <c r="D42" s="212"/>
      <c r="E42" s="246"/>
      <c r="F42" s="247"/>
      <c r="G42" s="248"/>
      <c r="H42" s="249"/>
      <c r="I42" s="242"/>
      <c r="J42" s="250"/>
      <c r="K42" s="251"/>
      <c r="L42" s="252"/>
      <c r="M42" s="247"/>
      <c r="N42" s="248"/>
      <c r="O42" s="249"/>
      <c r="P42" s="242"/>
      <c r="Q42" s="243"/>
      <c r="R42" s="244"/>
      <c r="S42" s="244"/>
    </row>
    <row r="43" spans="2:19" ht="12.75" hidden="1">
      <c r="B43" s="233"/>
      <c r="C43" s="233"/>
      <c r="D43" s="223"/>
      <c r="E43" s="234"/>
      <c r="F43" s="235"/>
      <c r="G43" s="236"/>
      <c r="H43" s="237"/>
      <c r="I43" s="238"/>
      <c r="J43" s="255"/>
      <c r="K43" s="240"/>
      <c r="L43" s="241"/>
      <c r="M43" s="235"/>
      <c r="N43" s="236"/>
      <c r="O43" s="237"/>
      <c r="P43" s="242"/>
      <c r="Q43" s="253"/>
      <c r="R43" s="254"/>
      <c r="S43" s="254"/>
    </row>
    <row r="44" spans="1:19" ht="12.75" hidden="1">
      <c r="A44" s="232"/>
      <c r="B44" s="245"/>
      <c r="C44" s="245"/>
      <c r="D44" s="212"/>
      <c r="E44" s="246"/>
      <c r="F44" s="247"/>
      <c r="G44" s="248"/>
      <c r="H44" s="249"/>
      <c r="I44" s="242"/>
      <c r="J44" s="257"/>
      <c r="K44" s="251"/>
      <c r="L44" s="252"/>
      <c r="M44" s="247"/>
      <c r="N44" s="248"/>
      <c r="O44" s="249"/>
      <c r="P44" s="238"/>
      <c r="Q44" s="243"/>
      <c r="R44" s="244"/>
      <c r="S44" s="244"/>
    </row>
    <row r="45" spans="1:19" ht="12.75" hidden="1">
      <c r="A45" s="232"/>
      <c r="D45" s="223"/>
      <c r="E45" s="234"/>
      <c r="F45" s="235"/>
      <c r="G45" s="236"/>
      <c r="H45" s="237"/>
      <c r="I45" s="238"/>
      <c r="J45" s="255"/>
      <c r="K45" s="240"/>
      <c r="L45" s="241"/>
      <c r="M45" s="235"/>
      <c r="N45" s="236"/>
      <c r="O45" s="237"/>
      <c r="P45" s="242"/>
      <c r="Q45" s="243"/>
      <c r="R45" s="244"/>
      <c r="S45" s="244"/>
    </row>
    <row r="46" spans="1:19" ht="12.75" hidden="1">
      <c r="A46" s="232"/>
      <c r="B46" s="256"/>
      <c r="C46" s="256"/>
      <c r="D46" s="216"/>
      <c r="E46" s="246"/>
      <c r="F46" s="247"/>
      <c r="G46" s="248"/>
      <c r="H46" s="249"/>
      <c r="I46" s="242"/>
      <c r="J46" s="250"/>
      <c r="K46" s="251"/>
      <c r="L46" s="252"/>
      <c r="M46" s="247"/>
      <c r="N46" s="248"/>
      <c r="O46" s="249"/>
      <c r="P46" s="242"/>
      <c r="Q46" s="253"/>
      <c r="R46" s="254"/>
      <c r="S46" s="254"/>
    </row>
    <row r="47" spans="2:19" ht="12.75" hidden="1">
      <c r="B47" s="258"/>
      <c r="C47" s="258"/>
      <c r="D47" s="223"/>
      <c r="E47" s="234"/>
      <c r="F47" s="235"/>
      <c r="G47" s="236"/>
      <c r="H47" s="237"/>
      <c r="I47" s="238"/>
      <c r="J47" s="255"/>
      <c r="K47" s="240"/>
      <c r="L47" s="241"/>
      <c r="M47" s="235"/>
      <c r="N47" s="236"/>
      <c r="O47" s="237"/>
      <c r="P47" s="238"/>
      <c r="Q47" s="243"/>
      <c r="R47" s="244"/>
      <c r="S47" s="244"/>
    </row>
    <row r="48" spans="1:19" ht="12.75" hidden="1">
      <c r="A48" s="232"/>
      <c r="B48" s="245"/>
      <c r="C48" s="245"/>
      <c r="D48" s="216"/>
      <c r="E48" s="246"/>
      <c r="F48" s="247"/>
      <c r="G48" s="248"/>
      <c r="H48" s="249"/>
      <c r="I48" s="242"/>
      <c r="J48" s="250"/>
      <c r="K48" s="251"/>
      <c r="L48" s="252"/>
      <c r="M48" s="247"/>
      <c r="N48" s="248"/>
      <c r="O48" s="249"/>
      <c r="P48" s="242"/>
      <c r="Q48" s="243"/>
      <c r="R48" s="244"/>
      <c r="S48" s="244"/>
    </row>
    <row r="49" spans="2:19" ht="12.75" hidden="1">
      <c r="B49" s="233"/>
      <c r="C49" s="258"/>
      <c r="D49" s="223"/>
      <c r="E49" s="234"/>
      <c r="F49" s="235"/>
      <c r="G49" s="236"/>
      <c r="H49" s="237"/>
      <c r="I49" s="238"/>
      <c r="J49" s="255"/>
      <c r="K49" s="240"/>
      <c r="L49" s="241"/>
      <c r="M49" s="235"/>
      <c r="N49" s="236"/>
      <c r="O49" s="237"/>
      <c r="P49" s="238"/>
      <c r="Q49" s="243"/>
      <c r="R49" s="244"/>
      <c r="S49" s="244"/>
    </row>
    <row r="50" spans="1:19" ht="12.75" hidden="1">
      <c r="A50" s="232"/>
      <c r="B50" s="256"/>
      <c r="C50" s="256"/>
      <c r="D50" s="216"/>
      <c r="E50" s="246"/>
      <c r="F50" s="247"/>
      <c r="G50" s="248"/>
      <c r="H50" s="249"/>
      <c r="I50" s="242"/>
      <c r="J50" s="250"/>
      <c r="K50" s="251"/>
      <c r="L50" s="252"/>
      <c r="M50" s="247"/>
      <c r="N50" s="248"/>
      <c r="O50" s="249"/>
      <c r="P50" s="242"/>
      <c r="Q50" s="243"/>
      <c r="R50" s="244"/>
      <c r="S50" s="244"/>
    </row>
    <row r="51" spans="1:19" ht="12.75" hidden="1">
      <c r="A51" s="232"/>
      <c r="B51" s="259"/>
      <c r="C51" s="259"/>
      <c r="D51" s="223"/>
      <c r="E51" s="234"/>
      <c r="F51" s="235"/>
      <c r="G51" s="236"/>
      <c r="H51" s="237"/>
      <c r="I51" s="238"/>
      <c r="J51" s="255"/>
      <c r="K51" s="240"/>
      <c r="L51" s="241"/>
      <c r="M51" s="235"/>
      <c r="N51" s="236"/>
      <c r="O51" s="237"/>
      <c r="P51" s="242"/>
      <c r="Q51" s="253"/>
      <c r="R51" s="254"/>
      <c r="S51" s="254"/>
    </row>
    <row r="52" spans="1:19" ht="12.75" hidden="1">
      <c r="A52" s="232"/>
      <c r="B52" s="245"/>
      <c r="C52" s="245"/>
      <c r="D52" s="216"/>
      <c r="E52" s="246"/>
      <c r="F52" s="247"/>
      <c r="G52" s="248"/>
      <c r="H52" s="249"/>
      <c r="I52" s="242"/>
      <c r="J52" s="250"/>
      <c r="K52" s="251"/>
      <c r="L52" s="252"/>
      <c r="M52" s="247"/>
      <c r="N52" s="248"/>
      <c r="O52" s="249"/>
      <c r="P52" s="238"/>
      <c r="Q52" s="243"/>
      <c r="R52" s="244"/>
      <c r="S52" s="244"/>
    </row>
    <row r="53" spans="4:19" ht="12.75" hidden="1"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1"/>
      <c r="P53" s="261"/>
      <c r="Q53" s="261"/>
      <c r="R53" s="260"/>
      <c r="S53" s="262"/>
    </row>
    <row r="54" spans="4:19" ht="12.75" hidden="1"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1"/>
      <c r="P54" s="261"/>
      <c r="Q54" s="261"/>
      <c r="R54" s="260"/>
      <c r="S54" s="262"/>
    </row>
  </sheetData>
  <sheetProtection/>
  <mergeCells count="7">
    <mergeCell ref="R2:R3"/>
    <mergeCell ref="S2:S3"/>
    <mergeCell ref="D2:F2"/>
    <mergeCell ref="K2:M2"/>
    <mergeCell ref="G2:I2"/>
    <mergeCell ref="Q2:Q3"/>
    <mergeCell ref="N2:P2"/>
  </mergeCells>
  <printOptions/>
  <pageMargins left="0.2" right="0.32" top="0.984251968503937" bottom="0.984251968503937" header="0.5118110236220472" footer="0.5118110236220472"/>
  <pageSetup fitToHeight="0" fitToWidth="2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0"/>
  <sheetViews>
    <sheetView zoomScalePageLayoutView="0" workbookViewId="0" topLeftCell="H2">
      <selection activeCell="T11" sqref="T11:V1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8515625" style="0" customWidth="1"/>
    <col min="4" max="5" width="8.7109375" style="0" customWidth="1"/>
    <col min="6" max="9" width="8.7109375" style="1" customWidth="1"/>
    <col min="10" max="10" width="8.7109375" style="1" hidden="1" customWidth="1"/>
    <col min="11" max="14" width="8.7109375" style="1" customWidth="1"/>
    <col min="16" max="16" width="9.140625" style="17" customWidth="1"/>
    <col min="18" max="18" width="0" style="0" hidden="1" customWidth="1"/>
    <col min="19" max="19" width="12.140625" style="0" bestFit="1" customWidth="1"/>
  </cols>
  <sheetData>
    <row r="2" spans="1:19" ht="20.25">
      <c r="A2" s="149"/>
      <c r="B2" s="145" t="s">
        <v>327</v>
      </c>
      <c r="C2" s="149"/>
      <c r="D2" s="352" t="s">
        <v>198</v>
      </c>
      <c r="E2" s="352"/>
      <c r="F2" s="352"/>
      <c r="G2" s="356" t="s">
        <v>427</v>
      </c>
      <c r="H2" s="356"/>
      <c r="I2" s="356"/>
      <c r="J2" s="10"/>
      <c r="K2" s="355" t="s">
        <v>359</v>
      </c>
      <c r="L2" s="355"/>
      <c r="M2" s="355"/>
      <c r="N2" s="356"/>
      <c r="O2" s="356"/>
      <c r="P2" s="356"/>
      <c r="Q2" s="346" t="s">
        <v>52</v>
      </c>
      <c r="R2" s="342"/>
      <c r="S2" s="342" t="s">
        <v>165</v>
      </c>
    </row>
    <row r="3" spans="1:19" ht="12.75">
      <c r="A3" s="147" t="s">
        <v>2</v>
      </c>
      <c r="B3" s="147" t="s">
        <v>0</v>
      </c>
      <c r="C3" s="147" t="s">
        <v>1</v>
      </c>
      <c r="D3" s="48" t="s">
        <v>3</v>
      </c>
      <c r="E3" s="9" t="s">
        <v>4</v>
      </c>
      <c r="F3" s="48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  <c r="S3" s="343"/>
    </row>
    <row r="4" spans="1:22" ht="15">
      <c r="A4" s="151" t="s">
        <v>14</v>
      </c>
      <c r="B4" s="165" t="s">
        <v>201</v>
      </c>
      <c r="C4" s="165" t="s">
        <v>13</v>
      </c>
      <c r="D4" s="51">
        <v>4.03</v>
      </c>
      <c r="E4" s="77" t="s">
        <v>15</v>
      </c>
      <c r="F4" s="51">
        <v>15</v>
      </c>
      <c r="G4" s="22">
        <v>3.93</v>
      </c>
      <c r="H4" s="39" t="s">
        <v>16</v>
      </c>
      <c r="I4" s="22">
        <v>14</v>
      </c>
      <c r="J4" s="23"/>
      <c r="K4" s="49">
        <v>4.3</v>
      </c>
      <c r="L4" s="35" t="s">
        <v>7</v>
      </c>
      <c r="M4" s="51">
        <v>17</v>
      </c>
      <c r="N4" s="22"/>
      <c r="O4" s="39"/>
      <c r="P4" s="22"/>
      <c r="Q4" s="23">
        <f aca="true" t="shared" si="0" ref="Q4:Q35">P4+M4+I4+F4</f>
        <v>46</v>
      </c>
      <c r="R4" s="102"/>
      <c r="S4" s="102"/>
      <c r="U4" s="174" t="s">
        <v>12</v>
      </c>
      <c r="V4">
        <f>F6+F9+F11</f>
        <v>34</v>
      </c>
    </row>
    <row r="5" spans="1:22" ht="15">
      <c r="A5" s="150" t="s">
        <v>7</v>
      </c>
      <c r="B5" s="166" t="s">
        <v>479</v>
      </c>
      <c r="C5" s="166" t="s">
        <v>8</v>
      </c>
      <c r="D5" s="53"/>
      <c r="E5" s="41"/>
      <c r="F5" s="53"/>
      <c r="G5" s="28">
        <v>4.28</v>
      </c>
      <c r="H5" s="43" t="s">
        <v>7</v>
      </c>
      <c r="I5" s="28">
        <v>17</v>
      </c>
      <c r="J5" s="27"/>
      <c r="K5" s="53">
        <v>4.58</v>
      </c>
      <c r="L5" s="41" t="s">
        <v>14</v>
      </c>
      <c r="M5" s="53">
        <v>18</v>
      </c>
      <c r="N5" s="28"/>
      <c r="O5" s="43"/>
      <c r="P5" s="28"/>
      <c r="Q5" s="27">
        <f t="shared" si="0"/>
        <v>35</v>
      </c>
      <c r="R5" s="105"/>
      <c r="S5" s="105"/>
      <c r="U5" s="175" t="s">
        <v>111</v>
      </c>
      <c r="V5">
        <f>F13+F16+F17</f>
        <v>15</v>
      </c>
    </row>
    <row r="6" spans="1:22" ht="15">
      <c r="A6" s="151" t="s">
        <v>9</v>
      </c>
      <c r="B6" s="165" t="s">
        <v>112</v>
      </c>
      <c r="C6" s="165" t="s">
        <v>6</v>
      </c>
      <c r="D6" s="51">
        <v>4.32</v>
      </c>
      <c r="E6" s="77" t="s">
        <v>7</v>
      </c>
      <c r="F6" s="51">
        <v>17</v>
      </c>
      <c r="G6" s="22"/>
      <c r="H6" s="39"/>
      <c r="I6" s="22"/>
      <c r="J6" s="23"/>
      <c r="K6" s="51">
        <v>4.21</v>
      </c>
      <c r="L6" s="35" t="s">
        <v>17</v>
      </c>
      <c r="M6" s="51">
        <v>13</v>
      </c>
      <c r="N6" s="22"/>
      <c r="O6" s="39"/>
      <c r="P6" s="22"/>
      <c r="Q6" s="23">
        <f t="shared" si="0"/>
        <v>30</v>
      </c>
      <c r="R6" s="102"/>
      <c r="S6" s="102"/>
      <c r="U6" s="174" t="s">
        <v>6</v>
      </c>
      <c r="V6">
        <f>F5+F12</f>
        <v>18</v>
      </c>
    </row>
    <row r="7" spans="1:22" ht="15">
      <c r="A7" s="151" t="s">
        <v>15</v>
      </c>
      <c r="B7" s="166" t="s">
        <v>90</v>
      </c>
      <c r="C7" s="166" t="s">
        <v>96</v>
      </c>
      <c r="D7" s="61"/>
      <c r="E7" s="35"/>
      <c r="F7" s="51"/>
      <c r="G7" s="31">
        <v>4.09</v>
      </c>
      <c r="H7" s="39" t="s">
        <v>9</v>
      </c>
      <c r="I7" s="22">
        <v>16</v>
      </c>
      <c r="J7" s="29"/>
      <c r="K7" s="61">
        <v>4.26</v>
      </c>
      <c r="L7" s="35" t="s">
        <v>16</v>
      </c>
      <c r="M7" s="51">
        <v>14</v>
      </c>
      <c r="N7" s="31"/>
      <c r="O7" s="44"/>
      <c r="P7" s="31"/>
      <c r="Q7" s="23">
        <f t="shared" si="0"/>
        <v>30</v>
      </c>
      <c r="R7" s="102"/>
      <c r="S7" s="102"/>
      <c r="U7" s="175" t="s">
        <v>8</v>
      </c>
      <c r="V7">
        <f>F4+F18</f>
        <v>27</v>
      </c>
    </row>
    <row r="8" spans="1:21" ht="15">
      <c r="A8" s="151" t="s">
        <v>16</v>
      </c>
      <c r="B8" s="165" t="s">
        <v>194</v>
      </c>
      <c r="C8" s="165" t="s">
        <v>10</v>
      </c>
      <c r="D8" s="52">
        <v>4.03</v>
      </c>
      <c r="E8" s="141" t="s">
        <v>16</v>
      </c>
      <c r="F8" s="53">
        <v>14</v>
      </c>
      <c r="G8" s="4">
        <v>3.96</v>
      </c>
      <c r="H8" s="43" t="s">
        <v>15</v>
      </c>
      <c r="I8" s="28">
        <v>15</v>
      </c>
      <c r="J8" s="10"/>
      <c r="K8" s="52"/>
      <c r="L8" s="41"/>
      <c r="M8" s="53"/>
      <c r="N8" s="4"/>
      <c r="O8" s="37"/>
      <c r="P8" s="4"/>
      <c r="Q8" s="27">
        <f t="shared" si="0"/>
        <v>29</v>
      </c>
      <c r="R8" s="105"/>
      <c r="S8" s="102"/>
      <c r="U8" s="174"/>
    </row>
    <row r="9" spans="1:22" ht="15">
      <c r="A9" s="150" t="s">
        <v>17</v>
      </c>
      <c r="B9" s="166" t="s">
        <v>37</v>
      </c>
      <c r="C9" s="166" t="s">
        <v>12</v>
      </c>
      <c r="D9" s="51">
        <v>3.88</v>
      </c>
      <c r="E9" s="77" t="s">
        <v>17</v>
      </c>
      <c r="F9" s="51">
        <v>13</v>
      </c>
      <c r="G9" s="21">
        <v>3.8</v>
      </c>
      <c r="H9" s="39" t="s">
        <v>17</v>
      </c>
      <c r="I9" s="22">
        <v>13</v>
      </c>
      <c r="J9" s="23"/>
      <c r="K9" s="51"/>
      <c r="L9" s="35"/>
      <c r="M9" s="51"/>
      <c r="N9" s="22"/>
      <c r="O9" s="39"/>
      <c r="P9" s="22"/>
      <c r="Q9" s="23">
        <f t="shared" si="0"/>
        <v>26</v>
      </c>
      <c r="R9" s="102"/>
      <c r="S9" s="105"/>
      <c r="U9" s="174" t="s">
        <v>13</v>
      </c>
      <c r="V9">
        <f>F7+F10+F19</f>
        <v>0</v>
      </c>
    </row>
    <row r="10" spans="1:19" ht="15">
      <c r="A10" s="151" t="s">
        <v>18</v>
      </c>
      <c r="B10" s="165" t="s">
        <v>409</v>
      </c>
      <c r="C10" s="165" t="s">
        <v>96</v>
      </c>
      <c r="D10" s="52"/>
      <c r="E10" s="35"/>
      <c r="F10" s="51"/>
      <c r="G10" s="4">
        <v>3.52</v>
      </c>
      <c r="H10" s="39" t="s">
        <v>20</v>
      </c>
      <c r="I10" s="22">
        <v>10</v>
      </c>
      <c r="J10" s="10"/>
      <c r="K10" s="50">
        <v>4.3</v>
      </c>
      <c r="L10" s="35" t="s">
        <v>9</v>
      </c>
      <c r="M10" s="51">
        <v>16</v>
      </c>
      <c r="N10" s="4"/>
      <c r="O10" s="37"/>
      <c r="P10" s="4"/>
      <c r="Q10" s="23">
        <f t="shared" si="0"/>
        <v>26</v>
      </c>
      <c r="R10" s="102"/>
      <c r="S10" s="102"/>
    </row>
    <row r="11" spans="1:22" ht="15">
      <c r="A11" s="151" t="s">
        <v>19</v>
      </c>
      <c r="B11" s="167" t="s">
        <v>205</v>
      </c>
      <c r="C11" s="167" t="s">
        <v>8</v>
      </c>
      <c r="D11" s="51">
        <v>3.27</v>
      </c>
      <c r="E11" s="141" t="s">
        <v>26</v>
      </c>
      <c r="F11" s="53">
        <v>4</v>
      </c>
      <c r="G11" s="22"/>
      <c r="H11" s="43"/>
      <c r="I11" s="28"/>
      <c r="J11" s="23"/>
      <c r="K11" s="51">
        <v>4.27</v>
      </c>
      <c r="L11" s="41" t="s">
        <v>15</v>
      </c>
      <c r="M11" s="53">
        <v>15</v>
      </c>
      <c r="N11" s="22"/>
      <c r="O11" s="39"/>
      <c r="P11" s="22"/>
      <c r="Q11" s="27">
        <f t="shared" si="0"/>
        <v>19</v>
      </c>
      <c r="R11" s="105"/>
      <c r="S11" s="102"/>
      <c r="T11" t="s">
        <v>512</v>
      </c>
      <c r="U11" s="359" t="s">
        <v>507</v>
      </c>
      <c r="V11">
        <v>22</v>
      </c>
    </row>
    <row r="12" spans="1:22" ht="15">
      <c r="A12" s="151" t="s">
        <v>20</v>
      </c>
      <c r="B12" s="165" t="s">
        <v>11</v>
      </c>
      <c r="C12" s="165" t="s">
        <v>8</v>
      </c>
      <c r="D12" s="52">
        <v>4.43</v>
      </c>
      <c r="E12" s="77" t="s">
        <v>14</v>
      </c>
      <c r="F12" s="51">
        <v>18</v>
      </c>
      <c r="G12" s="4">
        <v>0</v>
      </c>
      <c r="H12" s="39"/>
      <c r="I12" s="22"/>
      <c r="J12" s="10"/>
      <c r="K12" s="52"/>
      <c r="L12" s="35"/>
      <c r="M12" s="51"/>
      <c r="N12" s="4"/>
      <c r="O12" s="37"/>
      <c r="P12" s="22"/>
      <c r="Q12" s="23">
        <f t="shared" si="0"/>
        <v>18</v>
      </c>
      <c r="R12" s="102"/>
      <c r="S12" s="102"/>
      <c r="U12" s="359" t="s">
        <v>506</v>
      </c>
      <c r="V12">
        <v>39</v>
      </c>
    </row>
    <row r="13" spans="1:22" ht="15">
      <c r="A13" s="150" t="s">
        <v>21</v>
      </c>
      <c r="B13" s="166" t="s">
        <v>32</v>
      </c>
      <c r="C13" s="166" t="s">
        <v>12</v>
      </c>
      <c r="D13" s="51"/>
      <c r="E13" s="35"/>
      <c r="F13" s="51"/>
      <c r="G13" s="22">
        <v>4.34</v>
      </c>
      <c r="H13" s="39" t="s">
        <v>14</v>
      </c>
      <c r="I13" s="22">
        <v>18</v>
      </c>
      <c r="J13" s="23"/>
      <c r="K13" s="51"/>
      <c r="L13" s="35"/>
      <c r="M13" s="51"/>
      <c r="N13" s="22"/>
      <c r="O13" s="39"/>
      <c r="P13" s="4"/>
      <c r="Q13" s="23">
        <f t="shared" si="0"/>
        <v>18</v>
      </c>
      <c r="R13" s="102"/>
      <c r="S13" s="105"/>
      <c r="U13" s="359" t="s">
        <v>508</v>
      </c>
      <c r="V13">
        <v>0</v>
      </c>
    </row>
    <row r="14" spans="1:22" ht="15">
      <c r="A14" s="151" t="s">
        <v>22</v>
      </c>
      <c r="B14" s="165" t="s">
        <v>326</v>
      </c>
      <c r="C14" s="165" t="s">
        <v>10</v>
      </c>
      <c r="D14" s="52">
        <v>3.52</v>
      </c>
      <c r="E14" s="141" t="s">
        <v>22</v>
      </c>
      <c r="F14" s="53">
        <v>8</v>
      </c>
      <c r="G14" s="4">
        <v>3.24</v>
      </c>
      <c r="H14" s="43" t="s">
        <v>22</v>
      </c>
      <c r="I14" s="28">
        <v>8</v>
      </c>
      <c r="J14" s="10"/>
      <c r="K14" s="52"/>
      <c r="L14" s="41"/>
      <c r="M14" s="53"/>
      <c r="N14" s="4"/>
      <c r="O14" s="37"/>
      <c r="P14" s="22"/>
      <c r="Q14" s="27">
        <f t="shared" si="0"/>
        <v>16</v>
      </c>
      <c r="R14" s="105"/>
      <c r="S14" s="102"/>
      <c r="U14" s="359" t="s">
        <v>509</v>
      </c>
      <c r="V14">
        <v>11</v>
      </c>
    </row>
    <row r="15" spans="1:22" ht="15">
      <c r="A15" s="151" t="s">
        <v>23</v>
      </c>
      <c r="B15" s="166" t="s">
        <v>325</v>
      </c>
      <c r="C15" s="166" t="s">
        <v>12</v>
      </c>
      <c r="D15" s="51">
        <v>4.1</v>
      </c>
      <c r="E15" s="77" t="s">
        <v>9</v>
      </c>
      <c r="F15" s="51">
        <v>16</v>
      </c>
      <c r="G15" s="22"/>
      <c r="H15" s="39"/>
      <c r="I15" s="22"/>
      <c r="J15" s="23"/>
      <c r="K15" s="51"/>
      <c r="L15" s="35"/>
      <c r="M15" s="51"/>
      <c r="N15" s="22"/>
      <c r="O15" s="39"/>
      <c r="P15" s="22"/>
      <c r="Q15" s="23">
        <f t="shared" si="0"/>
        <v>16</v>
      </c>
      <c r="R15" s="102"/>
      <c r="S15" s="102"/>
      <c r="U15" s="359" t="s">
        <v>510</v>
      </c>
      <c r="V15">
        <v>33</v>
      </c>
    </row>
    <row r="16" spans="1:22" ht="15">
      <c r="A16" s="151" t="s">
        <v>24</v>
      </c>
      <c r="B16" s="165" t="s">
        <v>89</v>
      </c>
      <c r="C16" s="165" t="s">
        <v>6</v>
      </c>
      <c r="D16" s="52">
        <v>3.75</v>
      </c>
      <c r="E16" s="77" t="s">
        <v>20</v>
      </c>
      <c r="F16" s="51">
        <v>10</v>
      </c>
      <c r="G16" s="4">
        <v>3.05</v>
      </c>
      <c r="H16" s="39" t="s">
        <v>24</v>
      </c>
      <c r="I16" s="22">
        <v>6</v>
      </c>
      <c r="J16" s="10"/>
      <c r="K16" s="52"/>
      <c r="L16" s="14"/>
      <c r="M16" s="52"/>
      <c r="N16" s="4"/>
      <c r="O16" s="37"/>
      <c r="P16" s="4"/>
      <c r="Q16" s="23">
        <f t="shared" si="0"/>
        <v>16</v>
      </c>
      <c r="R16" s="102"/>
      <c r="S16" s="102"/>
      <c r="U16" s="359" t="s">
        <v>511</v>
      </c>
      <c r="V16">
        <v>38</v>
      </c>
    </row>
    <row r="17" spans="1:19" ht="15">
      <c r="A17" s="150" t="s">
        <v>25</v>
      </c>
      <c r="B17" s="166" t="s">
        <v>193</v>
      </c>
      <c r="C17" s="166" t="s">
        <v>96</v>
      </c>
      <c r="D17" s="51">
        <v>3.31</v>
      </c>
      <c r="E17" s="141" t="s">
        <v>25</v>
      </c>
      <c r="F17" s="53">
        <v>5</v>
      </c>
      <c r="G17" s="22"/>
      <c r="H17" s="43"/>
      <c r="I17" s="28"/>
      <c r="J17" s="23"/>
      <c r="K17" s="49">
        <v>3.6</v>
      </c>
      <c r="L17" s="35" t="s">
        <v>22</v>
      </c>
      <c r="M17" s="51">
        <v>8</v>
      </c>
      <c r="N17" s="22"/>
      <c r="O17" s="39"/>
      <c r="P17" s="22"/>
      <c r="Q17" s="27">
        <f t="shared" si="0"/>
        <v>13</v>
      </c>
      <c r="R17" s="105"/>
      <c r="S17" s="105"/>
    </row>
    <row r="18" spans="1:19" ht="15">
      <c r="A18" s="151" t="s">
        <v>26</v>
      </c>
      <c r="B18" s="165" t="s">
        <v>68</v>
      </c>
      <c r="C18" s="165" t="s">
        <v>13</v>
      </c>
      <c r="D18" s="51">
        <v>3.85</v>
      </c>
      <c r="E18" s="77" t="s">
        <v>18</v>
      </c>
      <c r="F18" s="51">
        <v>12</v>
      </c>
      <c r="G18" s="22"/>
      <c r="H18" s="39"/>
      <c r="I18" s="22"/>
      <c r="J18" s="25"/>
      <c r="K18" s="51"/>
      <c r="L18" s="35"/>
      <c r="M18" s="51"/>
      <c r="N18" s="22"/>
      <c r="O18" s="39"/>
      <c r="P18" s="22"/>
      <c r="Q18" s="23">
        <f t="shared" si="0"/>
        <v>12</v>
      </c>
      <c r="R18" s="102"/>
      <c r="S18" s="102"/>
    </row>
    <row r="19" spans="1:19" ht="15">
      <c r="A19" s="151" t="s">
        <v>27</v>
      </c>
      <c r="B19" s="165" t="s">
        <v>343</v>
      </c>
      <c r="C19" s="165" t="s">
        <v>13</v>
      </c>
      <c r="D19" s="51"/>
      <c r="E19" s="77"/>
      <c r="F19" s="51"/>
      <c r="G19" s="22"/>
      <c r="H19" s="39"/>
      <c r="I19" s="22"/>
      <c r="J19" s="23"/>
      <c r="K19" s="51">
        <v>4.08</v>
      </c>
      <c r="L19" s="35" t="s">
        <v>18</v>
      </c>
      <c r="M19" s="51">
        <v>12</v>
      </c>
      <c r="N19" s="22"/>
      <c r="O19" s="39"/>
      <c r="P19" s="22"/>
      <c r="Q19" s="23">
        <f t="shared" si="0"/>
        <v>12</v>
      </c>
      <c r="R19" s="102"/>
      <c r="S19" s="102"/>
    </row>
    <row r="20" spans="1:19" ht="15">
      <c r="A20" s="151" t="s">
        <v>98</v>
      </c>
      <c r="B20" s="166" t="s">
        <v>480</v>
      </c>
      <c r="C20" s="166" t="s">
        <v>8</v>
      </c>
      <c r="D20" s="51"/>
      <c r="E20" s="35"/>
      <c r="F20" s="51"/>
      <c r="G20" s="22">
        <v>3.64</v>
      </c>
      <c r="H20" s="39" t="s">
        <v>18</v>
      </c>
      <c r="I20" s="22">
        <v>12</v>
      </c>
      <c r="J20" s="23"/>
      <c r="K20" s="51"/>
      <c r="L20" s="35"/>
      <c r="M20" s="51"/>
      <c r="N20" s="22"/>
      <c r="O20" s="39"/>
      <c r="P20" s="22"/>
      <c r="Q20" s="27">
        <f t="shared" si="0"/>
        <v>12</v>
      </c>
      <c r="R20" s="102"/>
      <c r="S20" s="102"/>
    </row>
    <row r="21" spans="1:19" ht="15">
      <c r="A21" s="150" t="s">
        <v>99</v>
      </c>
      <c r="B21" s="165" t="s">
        <v>107</v>
      </c>
      <c r="C21" s="165" t="s">
        <v>12</v>
      </c>
      <c r="D21" s="52">
        <v>3.84</v>
      </c>
      <c r="E21" s="71" t="s">
        <v>19</v>
      </c>
      <c r="F21" s="52">
        <v>11</v>
      </c>
      <c r="G21" s="4"/>
      <c r="H21" s="37"/>
      <c r="I21" s="4"/>
      <c r="J21" s="23"/>
      <c r="K21" s="51"/>
      <c r="L21" s="35"/>
      <c r="M21" s="51"/>
      <c r="N21" s="22"/>
      <c r="O21" s="39"/>
      <c r="P21" s="22"/>
      <c r="Q21" s="23">
        <f t="shared" si="0"/>
        <v>11</v>
      </c>
      <c r="R21" s="102"/>
      <c r="S21" s="102"/>
    </row>
    <row r="22" spans="1:19" ht="15">
      <c r="A22" s="151" t="s">
        <v>100</v>
      </c>
      <c r="B22" s="166" t="s">
        <v>415</v>
      </c>
      <c r="C22" s="166" t="s">
        <v>6</v>
      </c>
      <c r="D22" s="51"/>
      <c r="E22" s="77"/>
      <c r="F22" s="51"/>
      <c r="G22" s="28"/>
      <c r="H22" s="39"/>
      <c r="I22" s="22"/>
      <c r="J22" s="23"/>
      <c r="K22" s="51">
        <v>3.96</v>
      </c>
      <c r="L22" s="35" t="s">
        <v>19</v>
      </c>
      <c r="M22" s="51">
        <v>11</v>
      </c>
      <c r="N22" s="22"/>
      <c r="O22" s="39"/>
      <c r="P22" s="22"/>
      <c r="Q22" s="23">
        <f t="shared" si="0"/>
        <v>11</v>
      </c>
      <c r="R22" s="102"/>
      <c r="S22" s="102"/>
    </row>
    <row r="23" spans="1:19" ht="15">
      <c r="A23" s="151" t="s">
        <v>101</v>
      </c>
      <c r="B23" s="165" t="s">
        <v>481</v>
      </c>
      <c r="C23" s="165" t="s">
        <v>6</v>
      </c>
      <c r="D23" s="51"/>
      <c r="E23" s="35"/>
      <c r="F23" s="51"/>
      <c r="G23" s="22">
        <v>3.54</v>
      </c>
      <c r="H23" s="39" t="s">
        <v>19</v>
      </c>
      <c r="I23" s="22">
        <v>11</v>
      </c>
      <c r="J23" s="23"/>
      <c r="K23" s="51"/>
      <c r="L23" s="35"/>
      <c r="M23" s="51"/>
      <c r="N23" s="22"/>
      <c r="O23" s="39"/>
      <c r="P23" s="22"/>
      <c r="Q23" s="27">
        <f t="shared" si="0"/>
        <v>11</v>
      </c>
      <c r="R23" s="102"/>
      <c r="S23" s="102"/>
    </row>
    <row r="24" spans="1:19" ht="15">
      <c r="A24" s="151" t="s">
        <v>102</v>
      </c>
      <c r="B24" s="166" t="s">
        <v>341</v>
      </c>
      <c r="C24" s="166" t="s">
        <v>13</v>
      </c>
      <c r="D24" s="51"/>
      <c r="E24" s="77"/>
      <c r="F24" s="51"/>
      <c r="G24" s="22"/>
      <c r="H24" s="39"/>
      <c r="I24" s="22"/>
      <c r="J24" s="23"/>
      <c r="K24" s="51">
        <v>3.83</v>
      </c>
      <c r="L24" s="35" t="s">
        <v>20</v>
      </c>
      <c r="M24" s="51">
        <v>10</v>
      </c>
      <c r="N24" s="22"/>
      <c r="O24" s="39"/>
      <c r="P24" s="22"/>
      <c r="Q24" s="23">
        <f t="shared" si="0"/>
        <v>10</v>
      </c>
      <c r="R24" s="102"/>
      <c r="S24" s="102"/>
    </row>
    <row r="25" spans="1:19" ht="15">
      <c r="A25" s="150" t="s">
        <v>103</v>
      </c>
      <c r="B25" s="165" t="s">
        <v>323</v>
      </c>
      <c r="C25" s="165" t="s">
        <v>96</v>
      </c>
      <c r="D25" s="51">
        <v>3.53</v>
      </c>
      <c r="E25" s="77" t="s">
        <v>21</v>
      </c>
      <c r="F25" s="51">
        <v>9</v>
      </c>
      <c r="G25" s="22"/>
      <c r="H25" s="39"/>
      <c r="I25" s="22"/>
      <c r="J25" s="23"/>
      <c r="K25" s="51"/>
      <c r="L25" s="35"/>
      <c r="M25" s="51"/>
      <c r="N25" s="22"/>
      <c r="O25" s="39"/>
      <c r="P25" s="22"/>
      <c r="Q25" s="23">
        <f t="shared" si="0"/>
        <v>9</v>
      </c>
      <c r="R25" s="102"/>
      <c r="S25" s="102"/>
    </row>
    <row r="26" spans="1:19" ht="15">
      <c r="A26" s="151" t="s">
        <v>104</v>
      </c>
      <c r="B26" s="166" t="s">
        <v>414</v>
      </c>
      <c r="C26" s="166" t="s">
        <v>6</v>
      </c>
      <c r="D26" s="51"/>
      <c r="E26" s="77"/>
      <c r="F26" s="51"/>
      <c r="G26" s="22"/>
      <c r="H26" s="39"/>
      <c r="I26" s="22"/>
      <c r="J26" s="23"/>
      <c r="K26" s="51">
        <v>3.66</v>
      </c>
      <c r="L26" s="35" t="s">
        <v>21</v>
      </c>
      <c r="M26" s="51">
        <v>9</v>
      </c>
      <c r="N26" s="22"/>
      <c r="O26" s="39"/>
      <c r="P26" s="22"/>
      <c r="Q26" s="27">
        <f t="shared" si="0"/>
        <v>9</v>
      </c>
      <c r="R26" s="102"/>
      <c r="S26" s="102"/>
    </row>
    <row r="27" spans="1:19" ht="15">
      <c r="A27" s="151" t="s">
        <v>108</v>
      </c>
      <c r="B27" s="320" t="s">
        <v>379</v>
      </c>
      <c r="C27" s="320" t="s">
        <v>12</v>
      </c>
      <c r="D27" s="51"/>
      <c r="E27" s="35"/>
      <c r="F27" s="51"/>
      <c r="G27" s="22">
        <v>3.35</v>
      </c>
      <c r="H27" s="39" t="s">
        <v>21</v>
      </c>
      <c r="I27" s="22">
        <v>9</v>
      </c>
      <c r="J27" s="23"/>
      <c r="K27" s="51"/>
      <c r="L27" s="35"/>
      <c r="M27" s="51"/>
      <c r="N27" s="22"/>
      <c r="O27" s="39"/>
      <c r="P27" s="22"/>
      <c r="Q27" s="23">
        <f t="shared" si="0"/>
        <v>9</v>
      </c>
      <c r="R27" s="102"/>
      <c r="S27" s="102"/>
    </row>
    <row r="28" spans="1:19" ht="15">
      <c r="A28" s="151" t="s">
        <v>109</v>
      </c>
      <c r="B28" s="165" t="s">
        <v>206</v>
      </c>
      <c r="C28" s="165" t="s">
        <v>10</v>
      </c>
      <c r="D28" s="51">
        <v>3.39</v>
      </c>
      <c r="E28" s="77" t="s">
        <v>23</v>
      </c>
      <c r="F28" s="51">
        <v>7</v>
      </c>
      <c r="G28" s="22"/>
      <c r="H28" s="39"/>
      <c r="I28" s="22"/>
      <c r="J28" s="23"/>
      <c r="K28" s="51"/>
      <c r="L28" s="35"/>
      <c r="M28" s="51"/>
      <c r="N28" s="22"/>
      <c r="O28" s="39"/>
      <c r="P28" s="22"/>
      <c r="Q28" s="23">
        <f t="shared" si="0"/>
        <v>7</v>
      </c>
      <c r="R28" s="102"/>
      <c r="S28" s="102"/>
    </row>
    <row r="29" spans="1:19" ht="15">
      <c r="A29" s="150" t="s">
        <v>127</v>
      </c>
      <c r="B29" s="165" t="s">
        <v>482</v>
      </c>
      <c r="C29" s="165" t="s">
        <v>6</v>
      </c>
      <c r="D29" s="51"/>
      <c r="E29" s="35"/>
      <c r="F29" s="51"/>
      <c r="G29" s="21">
        <v>3.1</v>
      </c>
      <c r="H29" s="39" t="s">
        <v>23</v>
      </c>
      <c r="I29" s="22">
        <v>7</v>
      </c>
      <c r="J29" s="23"/>
      <c r="K29" s="51"/>
      <c r="L29" s="35"/>
      <c r="M29" s="51"/>
      <c r="N29" s="22"/>
      <c r="O29" s="39"/>
      <c r="P29" s="22"/>
      <c r="Q29" s="27">
        <f t="shared" si="0"/>
        <v>7</v>
      </c>
      <c r="R29" s="102"/>
      <c r="S29" s="102"/>
    </row>
    <row r="30" spans="1:19" ht="15">
      <c r="A30" s="151" t="s">
        <v>128</v>
      </c>
      <c r="B30" s="165" t="s">
        <v>324</v>
      </c>
      <c r="C30" s="165" t="s">
        <v>96</v>
      </c>
      <c r="D30" s="52">
        <v>3.37</v>
      </c>
      <c r="E30" s="77" t="s">
        <v>24</v>
      </c>
      <c r="F30" s="51">
        <v>6</v>
      </c>
      <c r="G30" s="4"/>
      <c r="H30" s="37"/>
      <c r="I30" s="4"/>
      <c r="J30" s="10"/>
      <c r="K30" s="52"/>
      <c r="L30" s="14"/>
      <c r="M30" s="52"/>
      <c r="N30" s="4"/>
      <c r="O30" s="37"/>
      <c r="P30" s="4"/>
      <c r="Q30" s="23">
        <f t="shared" si="0"/>
        <v>6</v>
      </c>
      <c r="R30" s="102"/>
      <c r="S30" s="102"/>
    </row>
    <row r="31" spans="1:19" ht="15">
      <c r="A31" s="151" t="s">
        <v>149</v>
      </c>
      <c r="B31" s="166" t="s">
        <v>483</v>
      </c>
      <c r="C31" s="166" t="s">
        <v>10</v>
      </c>
      <c r="D31" s="51"/>
      <c r="E31" s="41"/>
      <c r="F31" s="53"/>
      <c r="G31" s="22">
        <v>2.99</v>
      </c>
      <c r="H31" s="39" t="s">
        <v>25</v>
      </c>
      <c r="I31" s="22">
        <v>5</v>
      </c>
      <c r="J31" s="23"/>
      <c r="K31" s="51"/>
      <c r="L31" s="35"/>
      <c r="M31" s="51"/>
      <c r="N31" s="22"/>
      <c r="O31" s="39"/>
      <c r="P31" s="22"/>
      <c r="Q31" s="23">
        <f t="shared" si="0"/>
        <v>5</v>
      </c>
      <c r="R31" s="105"/>
      <c r="S31" s="105"/>
    </row>
    <row r="32" spans="1:19" ht="15">
      <c r="A32" s="151" t="s">
        <v>140</v>
      </c>
      <c r="B32" s="165" t="s">
        <v>196</v>
      </c>
      <c r="C32" s="165" t="s">
        <v>13</v>
      </c>
      <c r="D32" s="51">
        <v>0</v>
      </c>
      <c r="E32" s="77"/>
      <c r="F32" s="51">
        <v>1</v>
      </c>
      <c r="G32" s="22"/>
      <c r="H32" s="39"/>
      <c r="I32" s="22"/>
      <c r="J32" s="23"/>
      <c r="K32" s="51"/>
      <c r="L32" s="35"/>
      <c r="M32" s="51"/>
      <c r="N32" s="22"/>
      <c r="O32" s="39"/>
      <c r="P32" s="22"/>
      <c r="Q32" s="27">
        <f t="shared" si="0"/>
        <v>1</v>
      </c>
      <c r="R32" s="102"/>
      <c r="S32" s="102"/>
    </row>
    <row r="33" spans="1:19" ht="15" hidden="1">
      <c r="A33" s="151" t="s">
        <v>150</v>
      </c>
      <c r="B33" s="165"/>
      <c r="C33" s="165"/>
      <c r="D33" s="51"/>
      <c r="E33" s="77"/>
      <c r="F33" s="51"/>
      <c r="G33" s="22"/>
      <c r="H33" s="39"/>
      <c r="I33" s="22"/>
      <c r="J33" s="23"/>
      <c r="K33" s="49"/>
      <c r="L33" s="35"/>
      <c r="M33" s="51"/>
      <c r="N33" s="22"/>
      <c r="O33" s="39"/>
      <c r="P33" s="22"/>
      <c r="Q33" s="23">
        <f t="shared" si="0"/>
        <v>0</v>
      </c>
      <c r="R33" s="102"/>
      <c r="S33" s="102"/>
    </row>
    <row r="34" spans="1:19" ht="15" hidden="1">
      <c r="A34" s="151" t="s">
        <v>151</v>
      </c>
      <c r="B34" s="167"/>
      <c r="C34" s="167"/>
      <c r="D34" s="51"/>
      <c r="E34" s="77"/>
      <c r="F34" s="51"/>
      <c r="G34" s="22"/>
      <c r="H34" s="39"/>
      <c r="I34" s="22"/>
      <c r="J34" s="23"/>
      <c r="K34" s="51"/>
      <c r="L34" s="35"/>
      <c r="M34" s="51"/>
      <c r="N34" s="22"/>
      <c r="O34" s="39"/>
      <c r="P34" s="4"/>
      <c r="Q34" s="23">
        <f t="shared" si="0"/>
        <v>0</v>
      </c>
      <c r="R34" s="102"/>
      <c r="S34" s="105"/>
    </row>
    <row r="35" spans="1:19" ht="15" hidden="1">
      <c r="A35" s="150" t="s">
        <v>152</v>
      </c>
      <c r="B35" s="165"/>
      <c r="C35" s="165"/>
      <c r="D35" s="52"/>
      <c r="E35" s="141"/>
      <c r="F35" s="53"/>
      <c r="G35" s="4"/>
      <c r="H35" s="37"/>
      <c r="I35" s="4"/>
      <c r="J35" s="10"/>
      <c r="K35" s="52"/>
      <c r="L35" s="14"/>
      <c r="M35" s="52"/>
      <c r="N35" s="4"/>
      <c r="O35" s="37"/>
      <c r="P35" s="22"/>
      <c r="Q35" s="27">
        <f t="shared" si="0"/>
        <v>0</v>
      </c>
      <c r="R35" s="105"/>
      <c r="S35" s="102"/>
    </row>
    <row r="36" spans="1:19" ht="15" hidden="1">
      <c r="A36" s="151" t="s">
        <v>153</v>
      </c>
      <c r="B36" s="167"/>
      <c r="C36" s="167"/>
      <c r="D36" s="51"/>
      <c r="E36" s="77"/>
      <c r="F36" s="51"/>
      <c r="G36" s="22"/>
      <c r="H36" s="39"/>
      <c r="I36" s="22"/>
      <c r="J36" s="23"/>
      <c r="K36" s="51"/>
      <c r="L36" s="35"/>
      <c r="M36" s="51"/>
      <c r="N36" s="22"/>
      <c r="O36" s="39"/>
      <c r="P36" s="22"/>
      <c r="Q36" s="23"/>
      <c r="R36" s="102"/>
      <c r="S36" s="102"/>
    </row>
    <row r="37" spans="1:19" ht="15" hidden="1">
      <c r="A37" s="151" t="s">
        <v>154</v>
      </c>
      <c r="B37" s="165"/>
      <c r="C37" s="165"/>
      <c r="D37" s="52"/>
      <c r="E37" s="77"/>
      <c r="F37" s="51"/>
      <c r="G37" s="4"/>
      <c r="H37" s="37"/>
      <c r="I37" s="4"/>
      <c r="J37" s="10"/>
      <c r="K37" s="52"/>
      <c r="L37" s="14"/>
      <c r="M37" s="52"/>
      <c r="N37" s="4"/>
      <c r="O37" s="37"/>
      <c r="P37" s="4"/>
      <c r="Q37" s="23"/>
      <c r="R37" s="102"/>
      <c r="S37" s="102"/>
    </row>
    <row r="38" spans="1:19" ht="15" hidden="1">
      <c r="A38" s="150" t="s">
        <v>155</v>
      </c>
      <c r="B38" s="166"/>
      <c r="C38" s="166"/>
      <c r="D38" s="51"/>
      <c r="E38" s="141"/>
      <c r="F38" s="53"/>
      <c r="G38" s="22"/>
      <c r="H38" s="39"/>
      <c r="I38" s="22"/>
      <c r="J38" s="23"/>
      <c r="K38" s="51"/>
      <c r="L38" s="35"/>
      <c r="M38" s="51"/>
      <c r="N38" s="22"/>
      <c r="O38" s="39"/>
      <c r="P38" s="22"/>
      <c r="Q38" s="27"/>
      <c r="R38" s="105"/>
      <c r="S38" s="105"/>
    </row>
    <row r="39" spans="1:19" ht="15" hidden="1">
      <c r="A39" s="151" t="s">
        <v>156</v>
      </c>
      <c r="B39" s="165"/>
      <c r="C39" s="165"/>
      <c r="D39" s="51"/>
      <c r="E39" s="77"/>
      <c r="F39" s="51"/>
      <c r="G39" s="22"/>
      <c r="H39" s="39"/>
      <c r="I39" s="22"/>
      <c r="J39" s="23"/>
      <c r="K39" s="51"/>
      <c r="L39" s="35"/>
      <c r="M39" s="51"/>
      <c r="N39" s="22"/>
      <c r="O39" s="39"/>
      <c r="P39" s="22"/>
      <c r="Q39" s="23"/>
      <c r="R39" s="102"/>
      <c r="S39" s="102"/>
    </row>
    <row r="40" spans="1:19" ht="15" hidden="1">
      <c r="A40" s="151" t="s">
        <v>288</v>
      </c>
      <c r="B40" s="165"/>
      <c r="C40" s="165"/>
      <c r="D40" s="51"/>
      <c r="E40" s="77"/>
      <c r="F40" s="51"/>
      <c r="G40" s="22"/>
      <c r="H40" s="39"/>
      <c r="I40" s="22"/>
      <c r="J40" s="23"/>
      <c r="K40" s="51"/>
      <c r="L40" s="35"/>
      <c r="M40" s="51"/>
      <c r="N40" s="22"/>
      <c r="O40" s="39"/>
      <c r="P40" s="22"/>
      <c r="Q40" s="23"/>
      <c r="R40" s="102"/>
      <c r="S40" s="102"/>
    </row>
    <row r="41" spans="1:19" ht="15" hidden="1">
      <c r="A41" s="151" t="s">
        <v>289</v>
      </c>
      <c r="B41" s="166"/>
      <c r="C41" s="166"/>
      <c r="D41" s="51"/>
      <c r="E41" s="77"/>
      <c r="F41" s="51"/>
      <c r="G41" s="22"/>
      <c r="H41" s="39"/>
      <c r="I41" s="22"/>
      <c r="J41" s="23"/>
      <c r="K41" s="51"/>
      <c r="L41" s="35"/>
      <c r="M41" s="51"/>
      <c r="N41" s="22"/>
      <c r="O41" s="39"/>
      <c r="P41" s="4"/>
      <c r="Q41" s="23"/>
      <c r="R41" s="102"/>
      <c r="S41" s="105"/>
    </row>
    <row r="42" spans="1:19" ht="15" hidden="1">
      <c r="A42" s="150" t="s">
        <v>290</v>
      </c>
      <c r="B42" s="165"/>
      <c r="C42" s="165"/>
      <c r="D42" s="52"/>
      <c r="E42" s="141"/>
      <c r="F42" s="53"/>
      <c r="G42" s="4"/>
      <c r="H42" s="37"/>
      <c r="I42" s="4"/>
      <c r="J42" s="10"/>
      <c r="K42" s="52"/>
      <c r="L42" s="14"/>
      <c r="M42" s="52"/>
      <c r="N42" s="4"/>
      <c r="O42" s="37"/>
      <c r="P42" s="22"/>
      <c r="Q42" s="27"/>
      <c r="R42" s="105"/>
      <c r="S42" s="102"/>
    </row>
    <row r="43" spans="1:19" ht="15" hidden="1">
      <c r="A43" s="151" t="s">
        <v>291</v>
      </c>
      <c r="B43" s="166"/>
      <c r="C43" s="166"/>
      <c r="D43" s="51"/>
      <c r="E43" s="77"/>
      <c r="F43" s="51"/>
      <c r="G43" s="22"/>
      <c r="H43" s="39"/>
      <c r="I43" s="22"/>
      <c r="J43" s="23"/>
      <c r="K43" s="51"/>
      <c r="L43" s="35"/>
      <c r="M43" s="51"/>
      <c r="N43" s="22"/>
      <c r="O43" s="39"/>
      <c r="P43" s="22"/>
      <c r="Q43" s="23"/>
      <c r="R43" s="102"/>
      <c r="S43" s="102"/>
    </row>
    <row r="44" spans="1:19" ht="15" hidden="1">
      <c r="A44" s="151" t="s">
        <v>292</v>
      </c>
      <c r="B44" s="165"/>
      <c r="C44" s="165"/>
      <c r="D44" s="52"/>
      <c r="E44" s="77"/>
      <c r="F44" s="51"/>
      <c r="G44" s="4"/>
      <c r="H44" s="37"/>
      <c r="I44" s="4"/>
      <c r="J44" s="10"/>
      <c r="K44" s="52"/>
      <c r="L44" s="14"/>
      <c r="M44" s="52"/>
      <c r="N44" s="4"/>
      <c r="O44" s="37"/>
      <c r="P44" s="4"/>
      <c r="Q44" s="23"/>
      <c r="R44" s="102"/>
      <c r="S44" s="102"/>
    </row>
    <row r="45" spans="1:19" ht="15" hidden="1">
      <c r="A45" s="150" t="s">
        <v>293</v>
      </c>
      <c r="B45" s="166"/>
      <c r="C45" s="166"/>
      <c r="D45" s="51"/>
      <c r="E45" s="141"/>
      <c r="F45" s="53"/>
      <c r="G45" s="22"/>
      <c r="H45" s="39"/>
      <c r="I45" s="22"/>
      <c r="J45" s="23"/>
      <c r="K45" s="51"/>
      <c r="L45" s="35"/>
      <c r="M45" s="51"/>
      <c r="N45" s="22"/>
      <c r="O45" s="39"/>
      <c r="P45" s="22"/>
      <c r="Q45" s="27"/>
      <c r="R45" s="105"/>
      <c r="S45" s="105"/>
    </row>
    <row r="46" spans="1:19" ht="15" hidden="1">
      <c r="A46" s="151" t="s">
        <v>294</v>
      </c>
      <c r="B46" s="165"/>
      <c r="C46" s="165"/>
      <c r="D46" s="51"/>
      <c r="E46" s="77"/>
      <c r="F46" s="51"/>
      <c r="G46" s="22"/>
      <c r="H46" s="39"/>
      <c r="I46" s="22"/>
      <c r="J46" s="23"/>
      <c r="K46" s="51"/>
      <c r="L46" s="35"/>
      <c r="M46" s="51"/>
      <c r="N46" s="22"/>
      <c r="O46" s="39"/>
      <c r="P46" s="22"/>
      <c r="Q46" s="23"/>
      <c r="R46" s="102"/>
      <c r="S46" s="102"/>
    </row>
    <row r="47" spans="1:19" ht="15" hidden="1">
      <c r="A47" s="151" t="s">
        <v>295</v>
      </c>
      <c r="B47" s="165"/>
      <c r="C47" s="165"/>
      <c r="D47" s="51"/>
      <c r="E47" s="77"/>
      <c r="F47" s="51"/>
      <c r="G47" s="22"/>
      <c r="H47" s="39"/>
      <c r="I47" s="22"/>
      <c r="J47" s="23"/>
      <c r="K47" s="51"/>
      <c r="L47" s="35"/>
      <c r="M47" s="51"/>
      <c r="N47" s="22"/>
      <c r="O47" s="39"/>
      <c r="P47" s="22"/>
      <c r="Q47" s="23"/>
      <c r="R47" s="102"/>
      <c r="S47" s="102"/>
    </row>
    <row r="48" spans="1:19" ht="12.75" hidden="1">
      <c r="A48" s="25"/>
      <c r="B48" s="20"/>
      <c r="C48" s="20"/>
      <c r="D48" s="52"/>
      <c r="E48" s="14"/>
      <c r="F48" s="52"/>
      <c r="G48" s="4"/>
      <c r="H48" s="37"/>
      <c r="I48" s="4"/>
      <c r="J48" s="10"/>
      <c r="K48" s="52"/>
      <c r="L48" s="14"/>
      <c r="M48" s="51"/>
      <c r="N48" s="4"/>
      <c r="O48" s="37"/>
      <c r="P48" s="22"/>
      <c r="Q48" s="23"/>
      <c r="R48" s="102"/>
      <c r="S48" s="102"/>
    </row>
    <row r="49" spans="1:19" ht="12.75" hidden="1">
      <c r="A49" s="25"/>
      <c r="B49" s="16"/>
      <c r="C49" s="16"/>
      <c r="D49" s="51"/>
      <c r="E49" s="35"/>
      <c r="F49" s="51"/>
      <c r="G49" s="22"/>
      <c r="H49" s="39"/>
      <c r="I49" s="22"/>
      <c r="J49" s="23"/>
      <c r="K49" s="51"/>
      <c r="L49" s="35"/>
      <c r="M49" s="51"/>
      <c r="N49" s="22"/>
      <c r="O49" s="39"/>
      <c r="P49" s="4"/>
      <c r="Q49" s="23"/>
      <c r="R49" s="102"/>
      <c r="S49" s="105"/>
    </row>
    <row r="50" spans="1:19" ht="12.75" hidden="1">
      <c r="A50" s="1"/>
      <c r="B50" s="20"/>
      <c r="C50" s="20"/>
      <c r="D50" s="52"/>
      <c r="E50" s="14"/>
      <c r="F50" s="52"/>
      <c r="G50" s="4"/>
      <c r="H50" s="37"/>
      <c r="I50" s="4"/>
      <c r="J50" s="10"/>
      <c r="K50" s="52"/>
      <c r="L50" s="14"/>
      <c r="M50" s="52"/>
      <c r="N50" s="4"/>
      <c r="O50" s="37"/>
      <c r="P50" s="22"/>
      <c r="Q50" s="27"/>
      <c r="R50" s="105"/>
      <c r="S50" s="102"/>
    </row>
    <row r="51" spans="1:19" ht="12.75" hidden="1">
      <c r="A51" s="25"/>
      <c r="B51" s="16"/>
      <c r="C51" s="16"/>
      <c r="D51" s="51"/>
      <c r="E51" s="35"/>
      <c r="F51" s="51"/>
      <c r="G51" s="22"/>
      <c r="H51" s="39"/>
      <c r="I51" s="22"/>
      <c r="J51" s="23"/>
      <c r="K51" s="51"/>
      <c r="L51" s="35"/>
      <c r="M51" s="51"/>
      <c r="N51" s="22"/>
      <c r="O51" s="39"/>
      <c r="P51" s="22"/>
      <c r="Q51" s="23"/>
      <c r="R51" s="102"/>
      <c r="S51" s="102"/>
    </row>
    <row r="52" spans="1:19" ht="12.75" hidden="1">
      <c r="A52" s="25"/>
      <c r="B52" s="20"/>
      <c r="C52" s="20"/>
      <c r="D52" s="52"/>
      <c r="E52" s="14"/>
      <c r="F52" s="52"/>
      <c r="G52" s="4"/>
      <c r="H52" s="37"/>
      <c r="I52" s="4"/>
      <c r="J52" s="10"/>
      <c r="K52" s="52"/>
      <c r="L52" s="14"/>
      <c r="M52" s="52"/>
      <c r="N52" s="4"/>
      <c r="O52" s="37"/>
      <c r="P52" s="4"/>
      <c r="Q52" s="23"/>
      <c r="R52" s="102"/>
      <c r="S52" s="102"/>
    </row>
    <row r="53" spans="1:19" ht="12.75" hidden="1">
      <c r="A53" s="1"/>
      <c r="B53" s="16"/>
      <c r="C53" s="16"/>
      <c r="D53" s="51"/>
      <c r="E53" s="35"/>
      <c r="F53" s="51"/>
      <c r="G53" s="22"/>
      <c r="H53" s="39"/>
      <c r="I53" s="22"/>
      <c r="J53" s="23"/>
      <c r="K53" s="51"/>
      <c r="L53" s="35"/>
      <c r="M53" s="51"/>
      <c r="N53" s="22"/>
      <c r="O53" s="39"/>
      <c r="P53" s="22"/>
      <c r="Q53" s="27"/>
      <c r="R53" s="105"/>
      <c r="S53" s="105"/>
    </row>
    <row r="54" spans="1:19" ht="12.75" hidden="1">
      <c r="A54" s="25"/>
      <c r="B54" s="24"/>
      <c r="C54" s="24"/>
      <c r="D54" s="51"/>
      <c r="E54" s="35"/>
      <c r="F54" s="51"/>
      <c r="G54" s="22"/>
      <c r="H54" s="39"/>
      <c r="I54" s="22"/>
      <c r="J54" s="23"/>
      <c r="K54" s="51"/>
      <c r="L54" s="35"/>
      <c r="M54" s="51"/>
      <c r="N54" s="22"/>
      <c r="O54" s="39"/>
      <c r="P54" s="22"/>
      <c r="Q54" s="23"/>
      <c r="R54" s="102"/>
      <c r="S54" s="102"/>
    </row>
    <row r="55" spans="1:19" ht="12.75" hidden="1">
      <c r="A55" s="25"/>
      <c r="B55" s="20"/>
      <c r="C55" s="20"/>
      <c r="D55" s="52"/>
      <c r="E55" s="14"/>
      <c r="F55" s="52"/>
      <c r="G55" s="4"/>
      <c r="H55" s="37"/>
      <c r="I55" s="4"/>
      <c r="J55" s="10"/>
      <c r="K55" s="52"/>
      <c r="L55" s="14"/>
      <c r="M55" s="52"/>
      <c r="N55" s="4"/>
      <c r="O55" s="37"/>
      <c r="P55" s="4"/>
      <c r="Q55" s="23"/>
      <c r="R55" s="102"/>
      <c r="S55" s="102"/>
    </row>
    <row r="56" spans="1:19" ht="12.75" hidden="1">
      <c r="A56" s="1"/>
      <c r="B56" s="16"/>
      <c r="C56" s="15"/>
      <c r="D56" s="51"/>
      <c r="E56" s="35"/>
      <c r="F56" s="51"/>
      <c r="G56" s="22"/>
      <c r="H56" s="39"/>
      <c r="I56" s="22"/>
      <c r="J56" s="23"/>
      <c r="K56" s="51"/>
      <c r="L56" s="35"/>
      <c r="M56" s="51"/>
      <c r="N56" s="22"/>
      <c r="O56" s="39"/>
      <c r="P56" s="22"/>
      <c r="Q56" s="27"/>
      <c r="R56" s="105"/>
      <c r="S56" s="102"/>
    </row>
    <row r="57" spans="1:19" ht="12.75" hidden="1">
      <c r="A57" s="25"/>
      <c r="B57" s="20"/>
      <c r="C57" s="20"/>
      <c r="D57" s="52"/>
      <c r="E57" s="14"/>
      <c r="F57" s="52"/>
      <c r="G57" s="4"/>
      <c r="H57" s="37"/>
      <c r="I57" s="4"/>
      <c r="J57" s="10"/>
      <c r="K57" s="52"/>
      <c r="L57" s="14"/>
      <c r="M57" s="52"/>
      <c r="N57" s="4"/>
      <c r="O57" s="37"/>
      <c r="P57" s="22"/>
      <c r="Q57" s="23"/>
      <c r="R57" s="102"/>
      <c r="S57" s="105"/>
    </row>
    <row r="58" spans="1:19" ht="12.75" hidden="1">
      <c r="A58" s="25"/>
      <c r="D58" s="51"/>
      <c r="E58" s="35"/>
      <c r="F58" s="51"/>
      <c r="G58" s="28"/>
      <c r="H58" s="39"/>
      <c r="I58" s="22"/>
      <c r="J58" s="25"/>
      <c r="K58" s="51"/>
      <c r="L58" s="35"/>
      <c r="M58" s="51"/>
      <c r="N58" s="28"/>
      <c r="O58" s="39"/>
      <c r="P58" s="4"/>
      <c r="Q58" s="23"/>
      <c r="R58" s="102"/>
      <c r="S58" s="102"/>
    </row>
    <row r="59" spans="1:19" ht="12.75" hidden="1">
      <c r="A59" s="1"/>
      <c r="B59" s="20"/>
      <c r="C59" s="20"/>
      <c r="D59" s="51"/>
      <c r="E59" s="35"/>
      <c r="F59" s="51"/>
      <c r="G59" s="22"/>
      <c r="H59" s="39"/>
      <c r="I59" s="22"/>
      <c r="J59" s="23"/>
      <c r="K59" s="51"/>
      <c r="L59" s="35"/>
      <c r="M59" s="51"/>
      <c r="N59" s="22"/>
      <c r="O59" s="39"/>
      <c r="P59" s="22"/>
      <c r="Q59" s="27"/>
      <c r="R59" s="105"/>
      <c r="S59" s="102"/>
    </row>
    <row r="60" spans="1:19" ht="12.75" hidden="1">
      <c r="A60" s="25"/>
      <c r="B60" s="46"/>
      <c r="C60" s="46"/>
      <c r="D60" s="51"/>
      <c r="E60" s="35"/>
      <c r="F60" s="51"/>
      <c r="G60" s="22"/>
      <c r="H60" s="39"/>
      <c r="I60" s="22"/>
      <c r="J60" s="23"/>
      <c r="K60" s="51"/>
      <c r="L60" s="35"/>
      <c r="M60" s="51"/>
      <c r="N60" s="22"/>
      <c r="O60" s="39"/>
      <c r="P60" s="22"/>
      <c r="Q60" s="23"/>
      <c r="R60" s="102"/>
      <c r="S60" s="102"/>
    </row>
    <row r="61" spans="1:19" ht="12.75" hidden="1">
      <c r="A61" s="25"/>
      <c r="B61" s="20"/>
      <c r="C61" s="20"/>
      <c r="D61" s="51"/>
      <c r="E61" s="35"/>
      <c r="F61" s="51"/>
      <c r="G61" s="22"/>
      <c r="H61" s="39"/>
      <c r="I61" s="22"/>
      <c r="J61" s="23"/>
      <c r="K61" s="51"/>
      <c r="L61" s="35"/>
      <c r="M61" s="51"/>
      <c r="N61" s="22"/>
      <c r="O61" s="39"/>
      <c r="P61" s="4"/>
      <c r="Q61" s="23"/>
      <c r="R61" s="102"/>
      <c r="S61" s="105"/>
    </row>
    <row r="62" spans="1:19" ht="12.75" hidden="1">
      <c r="A62" s="1"/>
      <c r="B62" s="16"/>
      <c r="C62" s="16"/>
      <c r="D62" s="51"/>
      <c r="E62" s="35"/>
      <c r="F62" s="51"/>
      <c r="G62" s="22"/>
      <c r="H62" s="39"/>
      <c r="I62" s="22"/>
      <c r="J62" s="23"/>
      <c r="K62" s="51"/>
      <c r="L62" s="35"/>
      <c r="M62" s="51"/>
      <c r="N62" s="22"/>
      <c r="O62" s="39"/>
      <c r="P62" s="22"/>
      <c r="Q62" s="27"/>
      <c r="R62" s="105"/>
      <c r="S62" s="102"/>
    </row>
    <row r="63" spans="1:19" ht="12.75" hidden="1">
      <c r="A63" s="25"/>
      <c r="B63" s="26"/>
      <c r="C63" s="26"/>
      <c r="D63" s="51"/>
      <c r="E63" s="35"/>
      <c r="F63" s="51"/>
      <c r="G63" s="22"/>
      <c r="H63" s="39"/>
      <c r="I63" s="22"/>
      <c r="J63" s="25"/>
      <c r="K63" s="51"/>
      <c r="L63" s="35"/>
      <c r="M63" s="51"/>
      <c r="N63" s="22"/>
      <c r="O63" s="39"/>
      <c r="P63" s="22"/>
      <c r="Q63" s="23"/>
      <c r="R63" s="102"/>
      <c r="S63" s="102"/>
    </row>
    <row r="64" spans="1:19" ht="12.75" hidden="1">
      <c r="A64" s="25"/>
      <c r="B64" s="20"/>
      <c r="C64" s="20"/>
      <c r="D64" s="51"/>
      <c r="E64" s="35"/>
      <c r="F64" s="51"/>
      <c r="G64" s="22"/>
      <c r="H64" s="39"/>
      <c r="I64" s="22"/>
      <c r="J64" s="23"/>
      <c r="K64" s="51"/>
      <c r="L64" s="35"/>
      <c r="M64" s="51"/>
      <c r="N64" s="22"/>
      <c r="O64" s="39"/>
      <c r="P64" s="22"/>
      <c r="Q64" s="23"/>
      <c r="R64" s="102"/>
      <c r="S64" s="102"/>
    </row>
    <row r="65" spans="1:19" ht="12.75" hidden="1">
      <c r="A65" s="1"/>
      <c r="B65" s="46"/>
      <c r="C65" s="46"/>
      <c r="D65" s="53"/>
      <c r="E65" s="41"/>
      <c r="F65" s="53"/>
      <c r="G65" s="28"/>
      <c r="H65" s="43"/>
      <c r="I65" s="28"/>
      <c r="J65" s="27"/>
      <c r="K65" s="53"/>
      <c r="L65" s="41"/>
      <c r="M65" s="53"/>
      <c r="N65" s="28"/>
      <c r="O65" s="43"/>
      <c r="P65" s="28"/>
      <c r="Q65" s="27"/>
      <c r="R65" s="105"/>
      <c r="S65" s="105"/>
    </row>
    <row r="66" spans="1:19" ht="12.75" hidden="1">
      <c r="A66" s="25"/>
      <c r="B66" s="20"/>
      <c r="C66" s="20"/>
      <c r="D66" s="51"/>
      <c r="E66" s="35"/>
      <c r="F66" s="51"/>
      <c r="G66" s="22"/>
      <c r="H66" s="39"/>
      <c r="I66" s="22"/>
      <c r="J66" s="23"/>
      <c r="K66" s="51"/>
      <c r="L66" s="35"/>
      <c r="M66" s="51"/>
      <c r="N66" s="22"/>
      <c r="O66" s="39"/>
      <c r="P66" s="22"/>
      <c r="Q66" s="23"/>
      <c r="R66" s="102"/>
      <c r="S66" s="102"/>
    </row>
    <row r="67" spans="1:19" ht="12.75" hidden="1">
      <c r="A67" s="25"/>
      <c r="B67" s="46"/>
      <c r="C67" s="46"/>
      <c r="D67" s="61"/>
      <c r="E67" s="40"/>
      <c r="F67" s="61"/>
      <c r="G67" s="31"/>
      <c r="H67" s="44"/>
      <c r="I67" s="31"/>
      <c r="J67" s="29"/>
      <c r="K67" s="61"/>
      <c r="L67" s="40"/>
      <c r="M67" s="61"/>
      <c r="N67" s="31"/>
      <c r="O67" s="44"/>
      <c r="P67" s="31"/>
      <c r="Q67" s="23"/>
      <c r="R67" s="102"/>
      <c r="S67" s="102"/>
    </row>
    <row r="68" spans="1:19" ht="12.75" hidden="1">
      <c r="A68" s="1"/>
      <c r="B68" s="20"/>
      <c r="C68" s="20"/>
      <c r="D68" s="52"/>
      <c r="E68" s="14"/>
      <c r="F68" s="52"/>
      <c r="G68" s="4"/>
      <c r="H68" s="37"/>
      <c r="I68" s="4"/>
      <c r="J68" s="10"/>
      <c r="K68" s="52"/>
      <c r="L68" s="14"/>
      <c r="M68" s="51"/>
      <c r="N68" s="4"/>
      <c r="O68" s="37"/>
      <c r="P68" s="4"/>
      <c r="Q68" s="27"/>
      <c r="R68" s="105"/>
      <c r="S68" s="102"/>
    </row>
    <row r="69" spans="1:19" ht="12.75" hidden="1">
      <c r="A69" s="25"/>
      <c r="B69" s="46"/>
      <c r="C69" s="46"/>
      <c r="D69" s="51"/>
      <c r="E69" s="35"/>
      <c r="F69" s="51"/>
      <c r="G69" s="22"/>
      <c r="H69" s="39"/>
      <c r="I69" s="22"/>
      <c r="J69" s="23"/>
      <c r="K69" s="51"/>
      <c r="L69" s="35"/>
      <c r="M69" s="53"/>
      <c r="N69" s="22"/>
      <c r="O69" s="39"/>
      <c r="P69" s="22"/>
      <c r="Q69" s="23"/>
      <c r="R69" s="102"/>
      <c r="S69" s="105"/>
    </row>
    <row r="70" spans="1:19" ht="12.75" hidden="1">
      <c r="A70" s="25"/>
      <c r="B70" s="24"/>
      <c r="C70" s="24" t="s">
        <v>12</v>
      </c>
      <c r="D70" s="52"/>
      <c r="E70" s="14"/>
      <c r="F70" s="52"/>
      <c r="G70" s="4"/>
      <c r="H70" s="37"/>
      <c r="I70" s="4"/>
      <c r="K70" s="52"/>
      <c r="L70" s="14"/>
      <c r="M70" s="51"/>
      <c r="N70" s="4"/>
      <c r="O70" s="37"/>
      <c r="P70" s="4"/>
      <c r="Q70" s="23"/>
      <c r="R70" s="102"/>
      <c r="S70" s="102"/>
    </row>
    <row r="71" spans="1:19" ht="12.75" hidden="1">
      <c r="A71" s="1"/>
      <c r="B71" s="46"/>
      <c r="C71" s="46" t="s">
        <v>12</v>
      </c>
      <c r="D71" s="51"/>
      <c r="E71" s="35"/>
      <c r="F71" s="51"/>
      <c r="G71" s="22"/>
      <c r="H71" s="39"/>
      <c r="I71" s="22"/>
      <c r="J71" s="23"/>
      <c r="K71" s="51"/>
      <c r="L71" s="35"/>
      <c r="M71" s="61"/>
      <c r="N71" s="22"/>
      <c r="O71" s="39"/>
      <c r="P71" s="22"/>
      <c r="Q71" s="27"/>
      <c r="R71" s="105"/>
      <c r="S71" s="102"/>
    </row>
    <row r="72" spans="1:19" ht="12.75" hidden="1">
      <c r="A72" s="25"/>
      <c r="B72" s="20"/>
      <c r="C72" s="20" t="s">
        <v>10</v>
      </c>
      <c r="D72" s="52"/>
      <c r="E72" s="14"/>
      <c r="F72" s="52"/>
      <c r="G72" s="4"/>
      <c r="H72" s="37"/>
      <c r="I72" s="4"/>
      <c r="J72" s="10"/>
      <c r="K72" s="52"/>
      <c r="L72" s="14"/>
      <c r="M72" s="51"/>
      <c r="N72" s="4"/>
      <c r="O72" s="37"/>
      <c r="P72" s="22"/>
      <c r="Q72" s="23"/>
      <c r="R72" s="102"/>
      <c r="S72" s="102"/>
    </row>
    <row r="73" spans="1:19" ht="12.75" hidden="1">
      <c r="A73" s="25"/>
      <c r="B73" s="46"/>
      <c r="C73" s="46" t="s">
        <v>10</v>
      </c>
      <c r="D73" s="51"/>
      <c r="E73" s="35"/>
      <c r="F73" s="51"/>
      <c r="G73" s="22"/>
      <c r="H73" s="39"/>
      <c r="I73" s="22"/>
      <c r="J73" s="23"/>
      <c r="K73" s="51"/>
      <c r="L73" s="35"/>
      <c r="M73" s="51"/>
      <c r="N73" s="22"/>
      <c r="O73" s="39"/>
      <c r="P73" s="4"/>
      <c r="Q73" s="23"/>
      <c r="R73" s="102"/>
      <c r="S73" s="105"/>
    </row>
    <row r="74" spans="1:19" ht="12.75" hidden="1">
      <c r="A74" s="1"/>
      <c r="B74" s="24"/>
      <c r="C74" s="106" t="s">
        <v>12</v>
      </c>
      <c r="D74" s="52"/>
      <c r="E74" s="14"/>
      <c r="F74" s="52"/>
      <c r="G74" s="4"/>
      <c r="H74" s="37"/>
      <c r="I74" s="4"/>
      <c r="J74" s="10"/>
      <c r="K74" s="52"/>
      <c r="L74" s="14"/>
      <c r="M74" s="52"/>
      <c r="N74" s="4"/>
      <c r="O74" s="37"/>
      <c r="P74" s="22"/>
      <c r="Q74" s="27"/>
      <c r="R74" s="105"/>
      <c r="S74" s="102"/>
    </row>
    <row r="75" spans="1:19" ht="12.75" hidden="1">
      <c r="A75" s="25"/>
      <c r="B75" s="20"/>
      <c r="C75" s="20" t="s">
        <v>13</v>
      </c>
      <c r="D75" s="51"/>
      <c r="E75" s="35"/>
      <c r="F75" s="51"/>
      <c r="G75" s="22"/>
      <c r="H75" s="39"/>
      <c r="I75" s="22"/>
      <c r="J75" s="23"/>
      <c r="K75" s="51"/>
      <c r="L75" s="35"/>
      <c r="M75" s="51"/>
      <c r="N75" s="22"/>
      <c r="O75" s="39"/>
      <c r="P75" s="22"/>
      <c r="Q75" s="23"/>
      <c r="R75" s="102"/>
      <c r="S75" s="102"/>
    </row>
    <row r="76" spans="1:19" ht="12.75" hidden="1">
      <c r="A76" s="25"/>
      <c r="B76" s="20"/>
      <c r="C76" s="20" t="s">
        <v>13</v>
      </c>
      <c r="D76" s="51"/>
      <c r="E76" s="35"/>
      <c r="F76" s="51"/>
      <c r="G76" s="22"/>
      <c r="H76" s="39"/>
      <c r="I76" s="22"/>
      <c r="J76" s="23"/>
      <c r="K76" s="51"/>
      <c r="L76" s="35"/>
      <c r="M76" s="51"/>
      <c r="N76" s="22"/>
      <c r="O76" s="39"/>
      <c r="P76" s="22"/>
      <c r="Q76" s="23"/>
      <c r="R76" s="102"/>
      <c r="S76" s="102"/>
    </row>
    <row r="77" spans="1:19" ht="12.75" hidden="1">
      <c r="A77" s="1"/>
      <c r="B77" s="46"/>
      <c r="C77" s="46" t="s">
        <v>6</v>
      </c>
      <c r="D77" s="53"/>
      <c r="E77" s="41"/>
      <c r="F77" s="53"/>
      <c r="G77" s="28"/>
      <c r="H77" s="43"/>
      <c r="I77" s="28"/>
      <c r="J77" s="27"/>
      <c r="K77" s="53"/>
      <c r="L77" s="41"/>
      <c r="M77" s="53"/>
      <c r="N77" s="28"/>
      <c r="O77" s="43"/>
      <c r="P77" s="28"/>
      <c r="Q77" s="27"/>
      <c r="R77" s="105"/>
      <c r="S77" s="105"/>
    </row>
    <row r="78" spans="1:19" ht="12.75" hidden="1">
      <c r="A78" s="25"/>
      <c r="B78" s="24"/>
      <c r="C78" s="24" t="s">
        <v>8</v>
      </c>
      <c r="D78" s="51"/>
      <c r="E78" s="35"/>
      <c r="F78" s="51"/>
      <c r="G78" s="22"/>
      <c r="H78" s="39"/>
      <c r="I78" s="22"/>
      <c r="J78" s="23"/>
      <c r="K78" s="51"/>
      <c r="L78" s="35"/>
      <c r="M78" s="51"/>
      <c r="N78" s="22"/>
      <c r="O78" s="39"/>
      <c r="P78" s="22"/>
      <c r="Q78" s="23"/>
      <c r="R78" s="102"/>
      <c r="S78" s="102"/>
    </row>
    <row r="79" spans="1:19" ht="12.75" hidden="1">
      <c r="A79" s="25"/>
      <c r="C79" t="s">
        <v>6</v>
      </c>
      <c r="D79" s="61"/>
      <c r="E79" s="40"/>
      <c r="F79" s="61"/>
      <c r="G79" s="31"/>
      <c r="H79" s="44"/>
      <c r="I79" s="31"/>
      <c r="J79" s="29"/>
      <c r="K79" s="61"/>
      <c r="L79" s="40"/>
      <c r="M79" s="61"/>
      <c r="N79" s="31"/>
      <c r="O79" s="44"/>
      <c r="P79" s="31"/>
      <c r="Q79" s="23"/>
      <c r="R79" s="102"/>
      <c r="S79" s="102"/>
    </row>
    <row r="80" spans="1:19" ht="12.75" hidden="1">
      <c r="A80" s="1"/>
      <c r="B80" s="24"/>
      <c r="C80" s="24" t="s">
        <v>10</v>
      </c>
      <c r="D80" s="52"/>
      <c r="E80" s="14"/>
      <c r="F80" s="52"/>
      <c r="G80" s="4"/>
      <c r="H80" s="37"/>
      <c r="I80" s="4"/>
      <c r="J80" s="10"/>
      <c r="K80" s="52"/>
      <c r="L80" s="14"/>
      <c r="M80" s="51"/>
      <c r="N80" s="4"/>
      <c r="O80" s="37"/>
      <c r="P80" s="4"/>
      <c r="Q80" s="27"/>
      <c r="R80" s="105"/>
      <c r="S80" s="102"/>
    </row>
    <row r="81" spans="1:19" ht="12.75" hidden="1">
      <c r="A81" s="25"/>
      <c r="C81" t="s">
        <v>13</v>
      </c>
      <c r="D81" s="51"/>
      <c r="E81" s="35"/>
      <c r="F81" s="51"/>
      <c r="G81" s="22"/>
      <c r="H81" s="39"/>
      <c r="I81" s="22"/>
      <c r="J81" s="23"/>
      <c r="K81" s="51"/>
      <c r="L81" s="35"/>
      <c r="M81" s="53"/>
      <c r="N81" s="22"/>
      <c r="O81" s="39"/>
      <c r="P81" s="22"/>
      <c r="Q81" s="23"/>
      <c r="R81" s="102"/>
      <c r="S81" s="105"/>
    </row>
    <row r="82" spans="1:19" ht="12.75" hidden="1">
      <c r="A82" s="25"/>
      <c r="B82" s="20"/>
      <c r="C82" s="20" t="s">
        <v>96</v>
      </c>
      <c r="D82" s="52"/>
      <c r="E82" s="14"/>
      <c r="F82" s="52"/>
      <c r="G82" s="4"/>
      <c r="H82" s="37"/>
      <c r="I82" s="4"/>
      <c r="K82" s="52"/>
      <c r="L82" s="14"/>
      <c r="M82" s="51"/>
      <c r="N82" s="4"/>
      <c r="O82" s="37"/>
      <c r="P82" s="4"/>
      <c r="Q82" s="23"/>
      <c r="R82" s="102"/>
      <c r="S82" s="102"/>
    </row>
    <row r="83" spans="1:19" ht="12.75" hidden="1">
      <c r="A83" s="1"/>
      <c r="B83" s="45"/>
      <c r="C83" s="45" t="s">
        <v>96</v>
      </c>
      <c r="D83" s="51"/>
      <c r="E83" s="35"/>
      <c r="F83" s="51"/>
      <c r="G83" s="22"/>
      <c r="H83" s="39"/>
      <c r="I83" s="22"/>
      <c r="J83" s="23"/>
      <c r="K83" s="51"/>
      <c r="L83" s="35"/>
      <c r="M83" s="61"/>
      <c r="N83" s="22"/>
      <c r="O83" s="39"/>
      <c r="P83" s="22"/>
      <c r="Q83" s="27"/>
      <c r="R83" s="105"/>
      <c r="S83" s="102"/>
    </row>
    <row r="84" spans="1:19" ht="12.75" hidden="1">
      <c r="A84" s="25"/>
      <c r="B84" s="24"/>
      <c r="C84" s="24" t="s">
        <v>13</v>
      </c>
      <c r="D84" s="52"/>
      <c r="E84" s="14"/>
      <c r="F84" s="52"/>
      <c r="G84" s="4"/>
      <c r="H84" s="37"/>
      <c r="I84" s="4"/>
      <c r="J84" s="10"/>
      <c r="K84" s="52"/>
      <c r="L84" s="14"/>
      <c r="M84" s="51"/>
      <c r="N84" s="4"/>
      <c r="O84" s="37"/>
      <c r="P84" s="22"/>
      <c r="Q84" s="23"/>
      <c r="R84" s="102"/>
      <c r="S84" s="102"/>
    </row>
    <row r="85" spans="1:19" ht="12.75" hidden="1">
      <c r="A85" s="25"/>
      <c r="C85" t="s">
        <v>13</v>
      </c>
      <c r="D85" s="51"/>
      <c r="E85" s="35"/>
      <c r="F85" s="51"/>
      <c r="G85" s="22"/>
      <c r="H85" s="39"/>
      <c r="I85" s="22"/>
      <c r="J85" s="23"/>
      <c r="K85" s="51"/>
      <c r="L85" s="35"/>
      <c r="M85" s="51"/>
      <c r="N85" s="22"/>
      <c r="O85" s="39"/>
      <c r="P85" s="4"/>
      <c r="Q85" s="23"/>
      <c r="R85" s="102"/>
      <c r="S85" s="105"/>
    </row>
    <row r="86" spans="1:19" ht="12.75" hidden="1">
      <c r="A86" s="1"/>
      <c r="B86" s="24"/>
      <c r="C86" s="24" t="s">
        <v>13</v>
      </c>
      <c r="D86" s="52"/>
      <c r="E86" s="14"/>
      <c r="F86" s="52"/>
      <c r="G86" s="4"/>
      <c r="H86" s="37"/>
      <c r="I86" s="4"/>
      <c r="J86" s="10"/>
      <c r="K86" s="52"/>
      <c r="L86" s="14"/>
      <c r="M86" s="52"/>
      <c r="N86" s="4"/>
      <c r="O86" s="37"/>
      <c r="P86" s="22"/>
      <c r="Q86" s="27"/>
      <c r="R86" s="105"/>
      <c r="S86" s="102"/>
    </row>
    <row r="87" spans="1:19" ht="12.75" hidden="1">
      <c r="A87" s="25"/>
      <c r="B87" s="16"/>
      <c r="C87" s="16" t="s">
        <v>8</v>
      </c>
      <c r="D87" s="51"/>
      <c r="E87" s="35"/>
      <c r="F87" s="51"/>
      <c r="G87" s="22"/>
      <c r="H87" s="39"/>
      <c r="I87" s="22"/>
      <c r="J87" s="23"/>
      <c r="K87" s="51"/>
      <c r="L87" s="35"/>
      <c r="M87" s="51"/>
      <c r="N87" s="22"/>
      <c r="O87" s="39"/>
      <c r="P87" s="22"/>
      <c r="Q87" s="23"/>
      <c r="R87" s="102"/>
      <c r="S87" s="102"/>
    </row>
    <row r="88" spans="1:19" ht="12.75" hidden="1">
      <c r="A88" s="25"/>
      <c r="B88" s="20"/>
      <c r="C88" s="20" t="s">
        <v>8</v>
      </c>
      <c r="D88" s="52"/>
      <c r="E88" s="14"/>
      <c r="F88" s="52"/>
      <c r="G88" s="4"/>
      <c r="H88" s="37"/>
      <c r="I88" s="4"/>
      <c r="J88" s="10"/>
      <c r="K88" s="52"/>
      <c r="L88" s="14"/>
      <c r="M88" s="52"/>
      <c r="N88" s="4"/>
      <c r="O88" s="37"/>
      <c r="P88" s="4"/>
      <c r="Q88" s="23"/>
      <c r="R88" s="102"/>
      <c r="S88" s="102"/>
    </row>
    <row r="89" spans="1:19" ht="12.75" hidden="1">
      <c r="A89" s="1"/>
      <c r="B89" s="16"/>
      <c r="C89" s="15" t="s">
        <v>6</v>
      </c>
      <c r="D89" s="51"/>
      <c r="E89" s="35"/>
      <c r="F89" s="51"/>
      <c r="G89" s="22"/>
      <c r="H89" s="39"/>
      <c r="I89" s="22"/>
      <c r="J89" s="23"/>
      <c r="K89" s="51"/>
      <c r="L89" s="35"/>
      <c r="M89" s="51"/>
      <c r="N89" s="22"/>
      <c r="O89" s="39"/>
      <c r="P89" s="22"/>
      <c r="Q89" s="27"/>
      <c r="R89" s="105"/>
      <c r="S89" s="105"/>
    </row>
    <row r="90" spans="1:19" ht="12.75" hidden="1">
      <c r="A90" s="25"/>
      <c r="B90" s="20"/>
      <c r="C90" s="20" t="s">
        <v>10</v>
      </c>
      <c r="D90" s="51"/>
      <c r="E90" s="35"/>
      <c r="F90" s="51"/>
      <c r="G90" s="22"/>
      <c r="H90" s="39"/>
      <c r="I90" s="22"/>
      <c r="J90" s="23"/>
      <c r="K90" s="51"/>
      <c r="L90" s="35"/>
      <c r="M90" s="51"/>
      <c r="N90" s="22"/>
      <c r="O90" s="39"/>
      <c r="P90" s="22"/>
      <c r="Q90" s="23"/>
      <c r="R90" s="102"/>
      <c r="S90" s="102"/>
    </row>
    <row r="91" spans="1:19" ht="12.75" hidden="1">
      <c r="A91" s="25"/>
      <c r="B91" s="20"/>
      <c r="C91" s="20" t="s">
        <v>13</v>
      </c>
      <c r="D91" s="52"/>
      <c r="E91" s="14"/>
      <c r="F91" s="52"/>
      <c r="G91" s="4"/>
      <c r="H91" s="37"/>
      <c r="I91" s="4"/>
      <c r="J91" s="10"/>
      <c r="K91" s="52"/>
      <c r="L91" s="14"/>
      <c r="M91" s="52"/>
      <c r="N91" s="4"/>
      <c r="O91" s="37"/>
      <c r="P91" s="4"/>
      <c r="Q91" s="23"/>
      <c r="R91" s="102"/>
      <c r="S91" s="102"/>
    </row>
    <row r="92" spans="1:19" ht="12.75" hidden="1">
      <c r="A92" s="1"/>
      <c r="C92" t="s">
        <v>6</v>
      </c>
      <c r="D92" s="51"/>
      <c r="E92" s="35"/>
      <c r="F92" s="51"/>
      <c r="G92" s="22"/>
      <c r="H92" s="39"/>
      <c r="I92" s="22"/>
      <c r="J92" s="23"/>
      <c r="K92" s="51"/>
      <c r="L92" s="35"/>
      <c r="M92" s="51"/>
      <c r="N92" s="22"/>
      <c r="O92" s="39"/>
      <c r="P92" s="22"/>
      <c r="Q92" s="27"/>
      <c r="R92" s="105"/>
      <c r="S92" s="102"/>
    </row>
    <row r="93" spans="1:19" ht="12.75" hidden="1">
      <c r="A93" s="25"/>
      <c r="B93" s="20"/>
      <c r="C93" s="20" t="s">
        <v>96</v>
      </c>
      <c r="D93" s="52"/>
      <c r="E93" s="14"/>
      <c r="F93" s="52"/>
      <c r="G93" s="4"/>
      <c r="H93" s="37"/>
      <c r="I93" s="4"/>
      <c r="J93" s="10"/>
      <c r="K93" s="52"/>
      <c r="L93" s="14"/>
      <c r="M93" s="52"/>
      <c r="N93" s="4"/>
      <c r="O93" s="37"/>
      <c r="P93" s="22"/>
      <c r="Q93" s="23"/>
      <c r="R93" s="102"/>
      <c r="S93" s="105"/>
    </row>
    <row r="94" spans="1:19" ht="12.75" hidden="1">
      <c r="A94" s="25"/>
      <c r="B94" s="16"/>
      <c r="C94" s="16" t="s">
        <v>12</v>
      </c>
      <c r="D94" s="51"/>
      <c r="E94" s="35"/>
      <c r="F94" s="51"/>
      <c r="G94" s="28"/>
      <c r="H94" s="39"/>
      <c r="I94" s="22"/>
      <c r="J94" s="25"/>
      <c r="K94" s="51"/>
      <c r="L94" s="35"/>
      <c r="M94" s="51"/>
      <c r="N94" s="28"/>
      <c r="O94" s="39"/>
      <c r="P94" s="4"/>
      <c r="Q94" s="23"/>
      <c r="R94" s="102"/>
      <c r="S94" s="102"/>
    </row>
    <row r="95" spans="1:19" ht="12.75" hidden="1">
      <c r="A95" s="1"/>
      <c r="B95" s="20"/>
      <c r="C95" s="20" t="s">
        <v>6</v>
      </c>
      <c r="D95" s="51"/>
      <c r="E95" s="35"/>
      <c r="F95" s="51"/>
      <c r="G95" s="22"/>
      <c r="H95" s="39"/>
      <c r="I95" s="22"/>
      <c r="J95" s="23"/>
      <c r="K95" s="51"/>
      <c r="L95" s="35"/>
      <c r="M95" s="51"/>
      <c r="N95" s="22"/>
      <c r="O95" s="39"/>
      <c r="P95" s="22"/>
      <c r="Q95" s="27"/>
      <c r="R95" s="105"/>
      <c r="S95" s="102"/>
    </row>
    <row r="96" spans="1:19" ht="12.75" hidden="1">
      <c r="A96" s="25"/>
      <c r="B96" s="46"/>
      <c r="C96" s="46" t="s">
        <v>12</v>
      </c>
      <c r="D96" s="51"/>
      <c r="E96" s="35"/>
      <c r="F96" s="51"/>
      <c r="G96" s="22"/>
      <c r="H96" s="39"/>
      <c r="I96" s="22"/>
      <c r="J96" s="23"/>
      <c r="K96" s="51"/>
      <c r="L96" s="35"/>
      <c r="M96" s="51"/>
      <c r="N96" s="22"/>
      <c r="O96" s="39"/>
      <c r="P96" s="22"/>
      <c r="Q96" s="23"/>
      <c r="R96" s="102"/>
      <c r="S96" s="102"/>
    </row>
    <row r="97" spans="1:19" ht="12.75" hidden="1">
      <c r="A97" s="25"/>
      <c r="B97" s="24"/>
      <c r="C97" s="24" t="s">
        <v>13</v>
      </c>
      <c r="D97" s="51"/>
      <c r="E97" s="35"/>
      <c r="F97" s="51"/>
      <c r="G97" s="22"/>
      <c r="H97" s="39"/>
      <c r="I97" s="22"/>
      <c r="J97" s="23"/>
      <c r="K97" s="51"/>
      <c r="L97" s="35"/>
      <c r="M97" s="51"/>
      <c r="N97" s="22"/>
      <c r="O97" s="39"/>
      <c r="P97" s="4"/>
      <c r="Q97" s="23"/>
      <c r="R97" s="102"/>
      <c r="S97" s="105"/>
    </row>
    <row r="98" spans="1:19" ht="12.75" hidden="1">
      <c r="A98" s="1"/>
      <c r="C98" t="s">
        <v>12</v>
      </c>
      <c r="D98" s="51"/>
      <c r="E98" s="35"/>
      <c r="F98" s="51"/>
      <c r="G98" s="22"/>
      <c r="H98" s="39"/>
      <c r="I98" s="22"/>
      <c r="J98" s="23"/>
      <c r="K98" s="51"/>
      <c r="L98" s="35"/>
      <c r="M98" s="51"/>
      <c r="N98" s="22"/>
      <c r="O98" s="39"/>
      <c r="P98" s="22"/>
      <c r="Q98" s="27"/>
      <c r="R98" s="105"/>
      <c r="S98" s="102"/>
    </row>
    <row r="99" spans="1:19" ht="12.75" hidden="1">
      <c r="A99" s="25"/>
      <c r="B99" s="26"/>
      <c r="C99" s="26" t="s">
        <v>8</v>
      </c>
      <c r="D99" s="51"/>
      <c r="E99" s="35"/>
      <c r="F99" s="51"/>
      <c r="G99" s="22"/>
      <c r="H99" s="39"/>
      <c r="I99" s="22"/>
      <c r="J99" s="25"/>
      <c r="K99" s="51"/>
      <c r="L99" s="35"/>
      <c r="M99" s="51"/>
      <c r="N99" s="22"/>
      <c r="O99" s="39"/>
      <c r="P99" s="22"/>
      <c r="Q99" s="23"/>
      <c r="R99" s="102"/>
      <c r="S99" s="102"/>
    </row>
    <row r="100" spans="1:19" ht="12.75" hidden="1">
      <c r="A100" s="25"/>
      <c r="B100" s="20"/>
      <c r="C100" s="20" t="s">
        <v>12</v>
      </c>
      <c r="D100" s="51"/>
      <c r="E100" s="35"/>
      <c r="F100" s="51"/>
      <c r="G100" s="22"/>
      <c r="H100" s="39"/>
      <c r="I100" s="22"/>
      <c r="J100" s="23"/>
      <c r="K100" s="51"/>
      <c r="L100" s="35"/>
      <c r="M100" s="51"/>
      <c r="N100" s="22"/>
      <c r="O100" s="39"/>
      <c r="P100" s="22"/>
      <c r="Q100" s="23"/>
      <c r="R100" s="102"/>
      <c r="S100" s="102"/>
    </row>
  </sheetData>
  <sheetProtection/>
  <mergeCells count="7">
    <mergeCell ref="S2:S3"/>
    <mergeCell ref="K2:M2"/>
    <mergeCell ref="G2:I2"/>
    <mergeCell ref="D2:F2"/>
    <mergeCell ref="Q2:Q3"/>
    <mergeCell ref="N2:P2"/>
    <mergeCell ref="R2:R3"/>
  </mergeCells>
  <printOptions/>
  <pageMargins left="0.33" right="0.26" top="1" bottom="1" header="0.5" footer="0.5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zoomScalePageLayoutView="0" workbookViewId="0" topLeftCell="G2">
      <selection activeCell="U26" sqref="U26"/>
    </sheetView>
  </sheetViews>
  <sheetFormatPr defaultColWidth="9.140625" defaultRowHeight="12.75"/>
  <cols>
    <col min="1" max="1" width="5.00390625" style="203" customWidth="1"/>
    <col min="2" max="2" width="24.57421875" style="203" customWidth="1"/>
    <col min="3" max="3" width="10.8515625" style="203" customWidth="1"/>
    <col min="4" max="9" width="8.7109375" style="230" customWidth="1"/>
    <col min="10" max="10" width="8.7109375" style="230" hidden="1" customWidth="1"/>
    <col min="11" max="14" width="8.7109375" style="230" customWidth="1"/>
    <col min="15" max="17" width="9.140625" style="203" customWidth="1"/>
    <col min="18" max="18" width="0" style="203" hidden="1" customWidth="1"/>
    <col min="19" max="19" width="11.57421875" style="203" bestFit="1" customWidth="1"/>
    <col min="20" max="16384" width="9.140625" style="203" customWidth="1"/>
  </cols>
  <sheetData>
    <row r="2" spans="1:19" ht="20.25">
      <c r="A2" s="340"/>
      <c r="B2" s="341" t="s">
        <v>171</v>
      </c>
      <c r="C2" s="340"/>
      <c r="D2" s="352" t="s">
        <v>198</v>
      </c>
      <c r="E2" s="352"/>
      <c r="F2" s="352"/>
      <c r="G2" s="345" t="s">
        <v>427</v>
      </c>
      <c r="H2" s="345"/>
      <c r="I2" s="345"/>
      <c r="J2" s="226"/>
      <c r="K2" s="352" t="s">
        <v>359</v>
      </c>
      <c r="L2" s="352"/>
      <c r="M2" s="352"/>
      <c r="N2" s="345"/>
      <c r="O2" s="345"/>
      <c r="P2" s="345"/>
      <c r="Q2" s="346" t="s">
        <v>52</v>
      </c>
      <c r="R2" s="342"/>
      <c r="S2" s="342" t="s">
        <v>165</v>
      </c>
    </row>
    <row r="3" spans="1:19" ht="12.75">
      <c r="A3" s="205" t="s">
        <v>2</v>
      </c>
      <c r="B3" s="205" t="s">
        <v>0</v>
      </c>
      <c r="C3" s="205" t="s">
        <v>1</v>
      </c>
      <c r="D3" s="198" t="s">
        <v>3</v>
      </c>
      <c r="E3" s="206" t="s">
        <v>4</v>
      </c>
      <c r="F3" s="198" t="s">
        <v>5</v>
      </c>
      <c r="G3" s="202" t="s">
        <v>3</v>
      </c>
      <c r="H3" s="207" t="s">
        <v>4</v>
      </c>
      <c r="I3" s="202" t="s">
        <v>5</v>
      </c>
      <c r="J3" s="196" t="s">
        <v>52</v>
      </c>
      <c r="K3" s="198" t="s">
        <v>3</v>
      </c>
      <c r="L3" s="206" t="s">
        <v>4</v>
      </c>
      <c r="M3" s="198" t="s">
        <v>5</v>
      </c>
      <c r="N3" s="202" t="s">
        <v>3</v>
      </c>
      <c r="O3" s="207" t="s">
        <v>4</v>
      </c>
      <c r="P3" s="202" t="s">
        <v>5</v>
      </c>
      <c r="Q3" s="347"/>
      <c r="R3" s="343"/>
      <c r="S3" s="343"/>
    </row>
    <row r="4" spans="1:22" ht="15">
      <c r="A4" s="335" t="s">
        <v>14</v>
      </c>
      <c r="B4" s="211" t="s">
        <v>51</v>
      </c>
      <c r="C4" s="211" t="s">
        <v>10</v>
      </c>
      <c r="D4" s="281">
        <v>20.41</v>
      </c>
      <c r="E4" s="213" t="s">
        <v>14</v>
      </c>
      <c r="F4" s="281">
        <v>18</v>
      </c>
      <c r="G4" s="57">
        <v>20.31</v>
      </c>
      <c r="H4" s="58" t="s">
        <v>9</v>
      </c>
      <c r="I4" s="57">
        <v>16</v>
      </c>
      <c r="J4" s="215"/>
      <c r="K4" s="281">
        <v>21.68</v>
      </c>
      <c r="L4" s="229" t="s">
        <v>7</v>
      </c>
      <c r="M4" s="281">
        <v>17</v>
      </c>
      <c r="N4" s="57"/>
      <c r="O4" s="58"/>
      <c r="P4" s="57"/>
      <c r="Q4" s="215">
        <f aca="true" t="shared" si="0" ref="Q4:Q26">P4+M4+I4+F4</f>
        <v>51</v>
      </c>
      <c r="R4" s="329"/>
      <c r="S4" s="329"/>
      <c r="U4" s="209" t="s">
        <v>12</v>
      </c>
      <c r="V4" s="230">
        <v>32</v>
      </c>
    </row>
    <row r="5" spans="1:22" ht="15">
      <c r="A5" s="337" t="s">
        <v>7</v>
      </c>
      <c r="B5" s="222" t="s">
        <v>311</v>
      </c>
      <c r="C5" s="228" t="s">
        <v>6</v>
      </c>
      <c r="D5" s="284">
        <v>14.31</v>
      </c>
      <c r="E5" s="285" t="s">
        <v>17</v>
      </c>
      <c r="F5" s="284">
        <v>13</v>
      </c>
      <c r="G5" s="286">
        <v>15.87</v>
      </c>
      <c r="H5" s="287" t="s">
        <v>15</v>
      </c>
      <c r="I5" s="286">
        <v>15</v>
      </c>
      <c r="J5" s="331"/>
      <c r="K5" s="284">
        <v>22.74</v>
      </c>
      <c r="L5" s="291" t="s">
        <v>14</v>
      </c>
      <c r="M5" s="284">
        <v>18</v>
      </c>
      <c r="N5" s="286"/>
      <c r="O5" s="287"/>
      <c r="P5" s="286"/>
      <c r="Q5" s="331">
        <f t="shared" si="0"/>
        <v>46</v>
      </c>
      <c r="R5" s="330"/>
      <c r="S5" s="330"/>
      <c r="U5" s="220" t="s">
        <v>111</v>
      </c>
      <c r="V5" s="230">
        <v>26</v>
      </c>
    </row>
    <row r="6" spans="1:22" ht="15">
      <c r="A6" s="336" t="s">
        <v>9</v>
      </c>
      <c r="B6" s="211" t="s">
        <v>312</v>
      </c>
      <c r="C6" s="211" t="s">
        <v>6</v>
      </c>
      <c r="D6" s="281">
        <v>16.88</v>
      </c>
      <c r="E6" s="213" t="s">
        <v>9</v>
      </c>
      <c r="F6" s="281">
        <v>16</v>
      </c>
      <c r="G6" s="57">
        <v>14.94</v>
      </c>
      <c r="H6" s="58" t="s">
        <v>18</v>
      </c>
      <c r="I6" s="57">
        <v>12</v>
      </c>
      <c r="J6" s="215"/>
      <c r="K6" s="281">
        <v>21.24</v>
      </c>
      <c r="L6" s="229" t="s">
        <v>9</v>
      </c>
      <c r="M6" s="281">
        <v>16</v>
      </c>
      <c r="N6" s="57"/>
      <c r="O6" s="58"/>
      <c r="P6" s="57"/>
      <c r="Q6" s="215">
        <f t="shared" si="0"/>
        <v>44</v>
      </c>
      <c r="R6" s="329"/>
      <c r="S6" s="329"/>
      <c r="U6" s="209" t="s">
        <v>6</v>
      </c>
      <c r="V6" s="230">
        <v>27</v>
      </c>
    </row>
    <row r="7" spans="1:22" ht="15">
      <c r="A7" s="335" t="s">
        <v>15</v>
      </c>
      <c r="B7" s="228" t="s">
        <v>69</v>
      </c>
      <c r="C7" s="228" t="s">
        <v>13</v>
      </c>
      <c r="D7" s="288">
        <v>19.54</v>
      </c>
      <c r="E7" s="213" t="s">
        <v>7</v>
      </c>
      <c r="F7" s="281">
        <v>17</v>
      </c>
      <c r="G7" s="289">
        <v>22.48</v>
      </c>
      <c r="H7" s="42" t="s">
        <v>7</v>
      </c>
      <c r="I7" s="18">
        <v>17</v>
      </c>
      <c r="J7" s="334"/>
      <c r="K7" s="288"/>
      <c r="L7" s="229"/>
      <c r="M7" s="281"/>
      <c r="N7" s="289"/>
      <c r="O7" s="332"/>
      <c r="P7" s="289"/>
      <c r="Q7" s="215">
        <f t="shared" si="0"/>
        <v>34</v>
      </c>
      <c r="R7" s="329"/>
      <c r="S7" s="329"/>
      <c r="U7" s="220" t="s">
        <v>8</v>
      </c>
      <c r="V7" s="230">
        <v>23</v>
      </c>
    </row>
    <row r="8" spans="1:22" ht="15">
      <c r="A8" s="337" t="s">
        <v>16</v>
      </c>
      <c r="B8" s="211" t="s">
        <v>316</v>
      </c>
      <c r="C8" s="211" t="s">
        <v>8</v>
      </c>
      <c r="D8" s="290">
        <v>0</v>
      </c>
      <c r="E8" s="291"/>
      <c r="F8" s="284">
        <v>1</v>
      </c>
      <c r="G8" s="225">
        <v>15.6</v>
      </c>
      <c r="H8" s="58" t="s">
        <v>16</v>
      </c>
      <c r="I8" s="57">
        <v>14</v>
      </c>
      <c r="J8" s="226"/>
      <c r="K8" s="290">
        <v>21.07</v>
      </c>
      <c r="L8" s="291" t="s">
        <v>15</v>
      </c>
      <c r="M8" s="284">
        <v>15</v>
      </c>
      <c r="N8" s="18"/>
      <c r="O8" s="42"/>
      <c r="P8" s="18"/>
      <c r="Q8" s="331">
        <f t="shared" si="0"/>
        <v>30</v>
      </c>
      <c r="R8" s="330"/>
      <c r="S8" s="329"/>
      <c r="U8" s="209" t="s">
        <v>10</v>
      </c>
      <c r="V8" s="230">
        <v>26</v>
      </c>
    </row>
    <row r="9" spans="1:22" ht="15">
      <c r="A9" s="336" t="s">
        <v>17</v>
      </c>
      <c r="B9" s="228" t="s">
        <v>314</v>
      </c>
      <c r="C9" s="228" t="s">
        <v>8</v>
      </c>
      <c r="D9" s="281">
        <v>15.49</v>
      </c>
      <c r="E9" s="213" t="s">
        <v>15</v>
      </c>
      <c r="F9" s="281">
        <v>15</v>
      </c>
      <c r="G9" s="57"/>
      <c r="H9" s="58"/>
      <c r="I9" s="57"/>
      <c r="J9" s="215"/>
      <c r="K9" s="281">
        <v>18.73</v>
      </c>
      <c r="L9" s="229" t="s">
        <v>16</v>
      </c>
      <c r="M9" s="281">
        <v>14</v>
      </c>
      <c r="N9" s="57"/>
      <c r="O9" s="58"/>
      <c r="P9" s="57"/>
      <c r="Q9" s="215">
        <f t="shared" si="0"/>
        <v>29</v>
      </c>
      <c r="R9" s="329"/>
      <c r="S9" s="330"/>
      <c r="U9" s="209" t="s">
        <v>13</v>
      </c>
      <c r="V9" s="230">
        <v>24</v>
      </c>
    </row>
    <row r="10" spans="1:19" ht="15">
      <c r="A10" s="335" t="s">
        <v>18</v>
      </c>
      <c r="B10" s="211" t="s">
        <v>40</v>
      </c>
      <c r="C10" s="211" t="s">
        <v>12</v>
      </c>
      <c r="D10" s="290">
        <v>15.34</v>
      </c>
      <c r="E10" s="213" t="s">
        <v>16</v>
      </c>
      <c r="F10" s="281">
        <v>14</v>
      </c>
      <c r="G10" s="18">
        <v>15.44</v>
      </c>
      <c r="H10" s="42" t="s">
        <v>17</v>
      </c>
      <c r="I10" s="18">
        <v>13</v>
      </c>
      <c r="J10" s="226"/>
      <c r="K10" s="290"/>
      <c r="L10" s="229"/>
      <c r="M10" s="281"/>
      <c r="N10" s="18"/>
      <c r="O10" s="42"/>
      <c r="P10" s="18"/>
      <c r="Q10" s="215">
        <f t="shared" si="0"/>
        <v>27</v>
      </c>
      <c r="R10" s="329"/>
      <c r="S10" s="329"/>
    </row>
    <row r="11" spans="1:22" ht="15">
      <c r="A11" s="337" t="s">
        <v>19</v>
      </c>
      <c r="B11" s="222" t="s">
        <v>208</v>
      </c>
      <c r="C11" s="228" t="s">
        <v>96</v>
      </c>
      <c r="D11" s="281">
        <v>7.87</v>
      </c>
      <c r="E11" s="285" t="s">
        <v>20</v>
      </c>
      <c r="F11" s="284">
        <v>10</v>
      </c>
      <c r="G11" s="57"/>
      <c r="H11" s="58"/>
      <c r="I11" s="57"/>
      <c r="J11" s="215"/>
      <c r="K11" s="281">
        <v>12.86</v>
      </c>
      <c r="L11" s="291" t="s">
        <v>19</v>
      </c>
      <c r="M11" s="284">
        <v>11</v>
      </c>
      <c r="N11" s="57"/>
      <c r="O11" s="58"/>
      <c r="P11" s="57"/>
      <c r="Q11" s="331">
        <f t="shared" si="0"/>
        <v>21</v>
      </c>
      <c r="R11" s="330"/>
      <c r="S11" s="329"/>
      <c r="T11" t="s">
        <v>512</v>
      </c>
      <c r="U11" s="359" t="s">
        <v>507</v>
      </c>
      <c r="V11" s="230">
        <v>47</v>
      </c>
    </row>
    <row r="12" spans="1:22" ht="15">
      <c r="A12" s="336" t="s">
        <v>20</v>
      </c>
      <c r="B12" s="211" t="s">
        <v>80</v>
      </c>
      <c r="C12" s="211" t="s">
        <v>12</v>
      </c>
      <c r="D12" s="290">
        <v>14.11</v>
      </c>
      <c r="E12" s="213" t="s">
        <v>18</v>
      </c>
      <c r="F12" s="281">
        <v>12</v>
      </c>
      <c r="G12" s="18">
        <v>9.76</v>
      </c>
      <c r="H12" s="58" t="s">
        <v>22</v>
      </c>
      <c r="I12" s="57">
        <v>8</v>
      </c>
      <c r="K12" s="290"/>
      <c r="L12" s="229"/>
      <c r="M12" s="281"/>
      <c r="N12" s="18"/>
      <c r="O12" s="42"/>
      <c r="P12" s="57"/>
      <c r="Q12" s="215">
        <f t="shared" si="0"/>
        <v>20</v>
      </c>
      <c r="R12" s="329"/>
      <c r="S12" s="329"/>
      <c r="T12"/>
      <c r="U12" s="359" t="s">
        <v>506</v>
      </c>
      <c r="V12" s="230">
        <v>9</v>
      </c>
    </row>
    <row r="13" spans="1:22" ht="15">
      <c r="A13" s="335" t="s">
        <v>21</v>
      </c>
      <c r="B13" s="211" t="s">
        <v>83</v>
      </c>
      <c r="C13" s="211" t="s">
        <v>96</v>
      </c>
      <c r="D13" s="281"/>
      <c r="E13" s="229"/>
      <c r="F13" s="281"/>
      <c r="G13" s="57">
        <v>23.21</v>
      </c>
      <c r="H13" s="42" t="s">
        <v>14</v>
      </c>
      <c r="I13" s="18">
        <v>18</v>
      </c>
      <c r="J13" s="215"/>
      <c r="K13" s="281"/>
      <c r="L13" s="229"/>
      <c r="M13" s="281"/>
      <c r="N13" s="57"/>
      <c r="O13" s="58"/>
      <c r="P13" s="18"/>
      <c r="Q13" s="215">
        <f t="shared" si="0"/>
        <v>18</v>
      </c>
      <c r="R13" s="329"/>
      <c r="S13" s="330"/>
      <c r="T13"/>
      <c r="U13" s="359" t="s">
        <v>508</v>
      </c>
      <c r="V13" s="230">
        <v>17</v>
      </c>
    </row>
    <row r="14" spans="1:22" ht="15">
      <c r="A14" s="337" t="s">
        <v>22</v>
      </c>
      <c r="B14" s="222" t="s">
        <v>94</v>
      </c>
      <c r="C14" s="228" t="s">
        <v>13</v>
      </c>
      <c r="D14" s="290"/>
      <c r="E14" s="231"/>
      <c r="F14" s="290"/>
      <c r="G14" s="18">
        <v>6.64</v>
      </c>
      <c r="H14" s="58" t="s">
        <v>24</v>
      </c>
      <c r="I14" s="57">
        <v>6</v>
      </c>
      <c r="J14" s="226"/>
      <c r="K14" s="339">
        <v>10.1</v>
      </c>
      <c r="L14" s="231" t="s">
        <v>21</v>
      </c>
      <c r="M14" s="290">
        <v>9</v>
      </c>
      <c r="N14" s="18"/>
      <c r="O14" s="42"/>
      <c r="P14" s="57"/>
      <c r="Q14" s="331">
        <f t="shared" si="0"/>
        <v>15</v>
      </c>
      <c r="R14" s="330"/>
      <c r="S14" s="329"/>
      <c r="T14"/>
      <c r="U14" s="359" t="s">
        <v>509</v>
      </c>
      <c r="V14" s="230"/>
    </row>
    <row r="15" spans="1:22" ht="15">
      <c r="A15" s="336" t="s">
        <v>23</v>
      </c>
      <c r="B15" s="211" t="s">
        <v>502</v>
      </c>
      <c r="C15" s="211" t="s">
        <v>6</v>
      </c>
      <c r="D15" s="281"/>
      <c r="E15" s="213"/>
      <c r="F15" s="281"/>
      <c r="G15" s="214"/>
      <c r="H15" s="58"/>
      <c r="I15" s="57"/>
      <c r="J15" s="215"/>
      <c r="K15" s="281">
        <v>16.92</v>
      </c>
      <c r="L15" s="229" t="s">
        <v>17</v>
      </c>
      <c r="M15" s="281">
        <v>13</v>
      </c>
      <c r="N15" s="57"/>
      <c r="O15" s="58"/>
      <c r="P15" s="57"/>
      <c r="Q15" s="215">
        <f t="shared" si="0"/>
        <v>13</v>
      </c>
      <c r="R15" s="329"/>
      <c r="S15" s="329"/>
      <c r="T15"/>
      <c r="U15" s="359" t="s">
        <v>510</v>
      </c>
      <c r="V15" s="230">
        <v>29</v>
      </c>
    </row>
    <row r="16" spans="1:22" ht="15">
      <c r="A16" s="335" t="s">
        <v>24</v>
      </c>
      <c r="B16" s="211" t="s">
        <v>395</v>
      </c>
      <c r="C16" s="211" t="s">
        <v>96</v>
      </c>
      <c r="D16" s="290"/>
      <c r="E16" s="90"/>
      <c r="F16" s="290"/>
      <c r="G16" s="225"/>
      <c r="H16" s="42"/>
      <c r="I16" s="18"/>
      <c r="J16" s="226"/>
      <c r="K16" s="339">
        <v>16.1</v>
      </c>
      <c r="L16" s="231" t="s">
        <v>18</v>
      </c>
      <c r="M16" s="290">
        <v>12</v>
      </c>
      <c r="N16" s="18"/>
      <c r="O16" s="42"/>
      <c r="P16" s="18"/>
      <c r="Q16" s="215">
        <f t="shared" si="0"/>
        <v>12</v>
      </c>
      <c r="R16" s="329"/>
      <c r="S16" s="329"/>
      <c r="T16"/>
      <c r="U16" s="359" t="s">
        <v>511</v>
      </c>
      <c r="V16" s="230">
        <v>33</v>
      </c>
    </row>
    <row r="17" spans="1:19" ht="15">
      <c r="A17" s="335" t="s">
        <v>25</v>
      </c>
      <c r="B17" s="211" t="s">
        <v>313</v>
      </c>
      <c r="C17" s="211" t="s">
        <v>10</v>
      </c>
      <c r="D17" s="281">
        <v>0</v>
      </c>
      <c r="E17" s="229"/>
      <c r="F17" s="281">
        <v>1</v>
      </c>
      <c r="G17" s="57">
        <v>11.65</v>
      </c>
      <c r="H17" s="58" t="s">
        <v>20</v>
      </c>
      <c r="I17" s="57">
        <v>10</v>
      </c>
      <c r="J17" s="215"/>
      <c r="K17" s="281"/>
      <c r="L17" s="229"/>
      <c r="M17" s="281"/>
      <c r="N17" s="57"/>
      <c r="O17" s="58"/>
      <c r="P17" s="57"/>
      <c r="Q17" s="331">
        <f t="shared" si="0"/>
        <v>11</v>
      </c>
      <c r="R17" s="329"/>
      <c r="S17" s="329"/>
    </row>
    <row r="18" spans="1:19" ht="15">
      <c r="A18" s="337" t="s">
        <v>26</v>
      </c>
      <c r="B18" s="211" t="s">
        <v>82</v>
      </c>
      <c r="C18" s="211" t="s">
        <v>12</v>
      </c>
      <c r="D18" s="281"/>
      <c r="E18" s="229"/>
      <c r="F18" s="281"/>
      <c r="G18" s="57">
        <v>13.91</v>
      </c>
      <c r="H18" s="58" t="s">
        <v>19</v>
      </c>
      <c r="I18" s="57">
        <v>11</v>
      </c>
      <c r="J18" s="215"/>
      <c r="K18" s="281"/>
      <c r="L18" s="229"/>
      <c r="M18" s="281"/>
      <c r="N18" s="57"/>
      <c r="O18" s="58"/>
      <c r="P18" s="57"/>
      <c r="Q18" s="215">
        <f t="shared" si="0"/>
        <v>11</v>
      </c>
      <c r="R18" s="329"/>
      <c r="S18" s="329"/>
    </row>
    <row r="19" spans="1:19" ht="15">
      <c r="A19" s="336" t="s">
        <v>27</v>
      </c>
      <c r="B19" s="211" t="s">
        <v>97</v>
      </c>
      <c r="C19" s="211" t="s">
        <v>12</v>
      </c>
      <c r="D19" s="290">
        <v>12.12</v>
      </c>
      <c r="E19" s="90" t="s">
        <v>19</v>
      </c>
      <c r="F19" s="290">
        <v>11</v>
      </c>
      <c r="G19" s="18"/>
      <c r="H19" s="42"/>
      <c r="I19" s="18"/>
      <c r="J19" s="226"/>
      <c r="K19" s="290"/>
      <c r="L19" s="231"/>
      <c r="M19" s="290"/>
      <c r="N19" s="18"/>
      <c r="O19" s="42"/>
      <c r="P19" s="18"/>
      <c r="Q19" s="215">
        <f t="shared" si="0"/>
        <v>11</v>
      </c>
      <c r="R19" s="329"/>
      <c r="S19" s="329"/>
    </row>
    <row r="20" spans="1:19" ht="15">
      <c r="A20" s="335" t="s">
        <v>98</v>
      </c>
      <c r="B20" s="228" t="s">
        <v>317</v>
      </c>
      <c r="C20" s="211" t="s">
        <v>8</v>
      </c>
      <c r="D20" s="281">
        <v>0</v>
      </c>
      <c r="E20" s="229"/>
      <c r="F20" s="281">
        <v>1</v>
      </c>
      <c r="G20" s="57">
        <v>9.79</v>
      </c>
      <c r="H20" s="58" t="s">
        <v>21</v>
      </c>
      <c r="I20" s="57">
        <v>9</v>
      </c>
      <c r="J20" s="215"/>
      <c r="K20" s="281"/>
      <c r="L20" s="229"/>
      <c r="M20" s="281"/>
      <c r="N20" s="57"/>
      <c r="O20" s="58"/>
      <c r="P20" s="57"/>
      <c r="Q20" s="331">
        <f t="shared" si="0"/>
        <v>10</v>
      </c>
      <c r="R20" s="330"/>
      <c r="S20" s="329"/>
    </row>
    <row r="21" spans="1:19" ht="15">
      <c r="A21" s="337" t="s">
        <v>99</v>
      </c>
      <c r="B21" s="211" t="s">
        <v>315</v>
      </c>
      <c r="C21" s="211" t="s">
        <v>13</v>
      </c>
      <c r="D21" s="290">
        <v>5.68</v>
      </c>
      <c r="E21" s="90" t="s">
        <v>21</v>
      </c>
      <c r="F21" s="290">
        <v>9</v>
      </c>
      <c r="G21" s="225">
        <v>0</v>
      </c>
      <c r="H21" s="42"/>
      <c r="I21" s="18">
        <v>1</v>
      </c>
      <c r="J21" s="226"/>
      <c r="K21" s="290"/>
      <c r="L21" s="231"/>
      <c r="M21" s="290"/>
      <c r="N21" s="18"/>
      <c r="O21" s="42"/>
      <c r="P21" s="57"/>
      <c r="Q21" s="215">
        <f t="shared" si="0"/>
        <v>10</v>
      </c>
      <c r="R21" s="329"/>
      <c r="S21" s="330"/>
    </row>
    <row r="22" spans="1:19" ht="15">
      <c r="A22" s="336" t="s">
        <v>100</v>
      </c>
      <c r="B22" s="228" t="s">
        <v>392</v>
      </c>
      <c r="C22" s="228" t="s">
        <v>96</v>
      </c>
      <c r="D22" s="281"/>
      <c r="E22" s="213"/>
      <c r="F22" s="281"/>
      <c r="G22" s="338"/>
      <c r="H22" s="58"/>
      <c r="I22" s="57"/>
      <c r="J22" s="215"/>
      <c r="K22" s="281">
        <v>12.34</v>
      </c>
      <c r="L22" s="229" t="s">
        <v>20</v>
      </c>
      <c r="M22" s="281">
        <v>10</v>
      </c>
      <c r="N22" s="286"/>
      <c r="O22" s="58"/>
      <c r="P22" s="18"/>
      <c r="Q22" s="215">
        <f t="shared" si="0"/>
        <v>10</v>
      </c>
      <c r="R22" s="329"/>
      <c r="S22" s="329"/>
    </row>
    <row r="23" spans="1:19" ht="15">
      <c r="A23" s="335" t="s">
        <v>101</v>
      </c>
      <c r="B23" s="211" t="s">
        <v>200</v>
      </c>
      <c r="C23" s="211" t="s">
        <v>96</v>
      </c>
      <c r="D23" s="281"/>
      <c r="E23" s="229"/>
      <c r="F23" s="281"/>
      <c r="G23" s="57">
        <v>9.08</v>
      </c>
      <c r="H23" s="58" t="s">
        <v>23</v>
      </c>
      <c r="I23" s="57">
        <v>7</v>
      </c>
      <c r="J23" s="215"/>
      <c r="K23" s="281"/>
      <c r="L23" s="229"/>
      <c r="M23" s="281"/>
      <c r="N23" s="57"/>
      <c r="O23" s="58"/>
      <c r="P23" s="57"/>
      <c r="Q23" s="331">
        <f t="shared" si="0"/>
        <v>7</v>
      </c>
      <c r="R23" s="330"/>
      <c r="S23" s="329"/>
    </row>
    <row r="24" spans="1:19" ht="15">
      <c r="A24" s="337" t="s">
        <v>102</v>
      </c>
      <c r="B24" s="211" t="s">
        <v>195</v>
      </c>
      <c r="C24" s="211" t="s">
        <v>96</v>
      </c>
      <c r="D24" s="281"/>
      <c r="E24" s="229"/>
      <c r="F24" s="281"/>
      <c r="G24" s="214">
        <v>0</v>
      </c>
      <c r="H24" s="58"/>
      <c r="I24" s="57">
        <v>1</v>
      </c>
      <c r="J24" s="215"/>
      <c r="K24" s="281"/>
      <c r="L24" s="229"/>
      <c r="M24" s="281"/>
      <c r="N24" s="57"/>
      <c r="O24" s="58"/>
      <c r="P24" s="57"/>
      <c r="Q24" s="215">
        <f t="shared" si="0"/>
        <v>1</v>
      </c>
      <c r="R24" s="330"/>
      <c r="S24" s="329"/>
    </row>
    <row r="25" spans="1:19" ht="15">
      <c r="A25" s="336" t="s">
        <v>103</v>
      </c>
      <c r="B25" s="211" t="s">
        <v>209</v>
      </c>
      <c r="C25" s="211" t="s">
        <v>96</v>
      </c>
      <c r="D25" s="281">
        <v>0</v>
      </c>
      <c r="E25" s="229"/>
      <c r="F25" s="281">
        <v>1</v>
      </c>
      <c r="G25" s="57"/>
      <c r="H25" s="58"/>
      <c r="I25" s="57"/>
      <c r="J25" s="215"/>
      <c r="K25" s="281"/>
      <c r="L25" s="229"/>
      <c r="M25" s="281"/>
      <c r="N25" s="57"/>
      <c r="O25" s="58"/>
      <c r="P25" s="57"/>
      <c r="Q25" s="215">
        <f t="shared" si="0"/>
        <v>1</v>
      </c>
      <c r="R25" s="330"/>
      <c r="S25" s="329"/>
    </row>
    <row r="26" spans="1:19" ht="15">
      <c r="A26" s="335" t="s">
        <v>104</v>
      </c>
      <c r="B26" s="211" t="s">
        <v>287</v>
      </c>
      <c r="C26" s="211" t="s">
        <v>12</v>
      </c>
      <c r="D26" s="281"/>
      <c r="E26" s="229"/>
      <c r="F26" s="281"/>
      <c r="G26" s="214">
        <v>0</v>
      </c>
      <c r="H26" s="58"/>
      <c r="I26" s="57"/>
      <c r="J26" s="215"/>
      <c r="K26" s="281"/>
      <c r="L26" s="229"/>
      <c r="M26" s="281"/>
      <c r="N26" s="57"/>
      <c r="O26" s="58"/>
      <c r="P26" s="57"/>
      <c r="Q26" s="331">
        <f t="shared" si="0"/>
        <v>0</v>
      </c>
      <c r="R26" s="330"/>
      <c r="S26" s="329"/>
    </row>
    <row r="27" spans="1:19" ht="12.75" hidden="1">
      <c r="A27" s="232"/>
      <c r="B27" s="245" t="s">
        <v>38</v>
      </c>
      <c r="C27" s="245" t="s">
        <v>6</v>
      </c>
      <c r="D27" s="281"/>
      <c r="E27" s="229"/>
      <c r="F27" s="281"/>
      <c r="G27" s="57"/>
      <c r="H27" s="58"/>
      <c r="I27" s="57"/>
      <c r="J27" s="215"/>
      <c r="K27" s="281"/>
      <c r="L27" s="229"/>
      <c r="M27" s="281"/>
      <c r="N27" s="57"/>
      <c r="O27" s="58"/>
      <c r="P27" s="57"/>
      <c r="Q27" s="215"/>
      <c r="R27" s="329"/>
      <c r="S27" s="329"/>
    </row>
    <row r="28" spans="1:19" ht="12.75" hidden="1">
      <c r="A28" s="232"/>
      <c r="B28" s="245" t="s">
        <v>159</v>
      </c>
      <c r="C28" s="245" t="s">
        <v>96</v>
      </c>
      <c r="D28" s="281"/>
      <c r="E28" s="229"/>
      <c r="F28" s="281"/>
      <c r="G28" s="57"/>
      <c r="H28" s="58"/>
      <c r="I28" s="57"/>
      <c r="J28" s="232"/>
      <c r="K28" s="281"/>
      <c r="L28" s="229"/>
      <c r="M28" s="281"/>
      <c r="N28" s="57"/>
      <c r="O28" s="58"/>
      <c r="P28" s="57"/>
      <c r="Q28" s="215"/>
      <c r="R28" s="329"/>
      <c r="S28" s="329"/>
    </row>
    <row r="29" spans="1:19" ht="12.75" hidden="1">
      <c r="A29" s="230"/>
      <c r="B29" s="245" t="s">
        <v>50</v>
      </c>
      <c r="C29" s="245" t="s">
        <v>12</v>
      </c>
      <c r="D29" s="284"/>
      <c r="E29" s="291"/>
      <c r="F29" s="284"/>
      <c r="G29" s="286"/>
      <c r="H29" s="287"/>
      <c r="I29" s="286"/>
      <c r="J29" s="331"/>
      <c r="K29" s="284"/>
      <c r="L29" s="291"/>
      <c r="M29" s="284"/>
      <c r="N29" s="286"/>
      <c r="O29" s="287"/>
      <c r="P29" s="286"/>
      <c r="Q29" s="331"/>
      <c r="R29" s="330"/>
      <c r="S29" s="330"/>
    </row>
    <row r="30" spans="1:19" ht="12.75" hidden="1">
      <c r="A30" s="232"/>
      <c r="B30" s="203" t="s">
        <v>83</v>
      </c>
      <c r="C30" s="203" t="s">
        <v>96</v>
      </c>
      <c r="D30" s="281"/>
      <c r="E30" s="229"/>
      <c r="F30" s="281"/>
      <c r="G30" s="57"/>
      <c r="H30" s="58"/>
      <c r="I30" s="57"/>
      <c r="J30" s="215"/>
      <c r="K30" s="281"/>
      <c r="L30" s="229"/>
      <c r="M30" s="281"/>
      <c r="N30" s="57"/>
      <c r="O30" s="58"/>
      <c r="P30" s="57"/>
      <c r="Q30" s="215"/>
      <c r="R30" s="329"/>
      <c r="S30" s="329"/>
    </row>
    <row r="31" spans="1:19" ht="12.75" hidden="1">
      <c r="A31" s="232"/>
      <c r="B31" s="256" t="s">
        <v>117</v>
      </c>
      <c r="C31" s="256" t="s">
        <v>13</v>
      </c>
      <c r="D31" s="288"/>
      <c r="E31" s="333"/>
      <c r="F31" s="288"/>
      <c r="G31" s="289"/>
      <c r="H31" s="332"/>
      <c r="I31" s="289"/>
      <c r="J31" s="334"/>
      <c r="K31" s="288"/>
      <c r="L31" s="333"/>
      <c r="M31" s="288"/>
      <c r="N31" s="289"/>
      <c r="O31" s="332"/>
      <c r="P31" s="289"/>
      <c r="Q31" s="215"/>
      <c r="R31" s="329"/>
      <c r="S31" s="329"/>
    </row>
    <row r="32" spans="1:19" ht="12.75" hidden="1">
      <c r="A32" s="230"/>
      <c r="B32" s="258" t="s">
        <v>132</v>
      </c>
      <c r="C32" s="258" t="s">
        <v>10</v>
      </c>
      <c r="D32" s="290"/>
      <c r="E32" s="231"/>
      <c r="F32" s="290"/>
      <c r="G32" s="18"/>
      <c r="H32" s="42"/>
      <c r="I32" s="18"/>
      <c r="J32" s="226"/>
      <c r="K32" s="290"/>
      <c r="L32" s="231"/>
      <c r="M32" s="281"/>
      <c r="N32" s="18"/>
      <c r="O32" s="42"/>
      <c r="P32" s="18"/>
      <c r="Q32" s="331"/>
      <c r="R32" s="330"/>
      <c r="S32" s="329"/>
    </row>
    <row r="33" spans="1:19" ht="12.75" hidden="1">
      <c r="A33" s="232"/>
      <c r="B33" s="245" t="s">
        <v>81</v>
      </c>
      <c r="C33" s="245" t="s">
        <v>6</v>
      </c>
      <c r="D33" s="281"/>
      <c r="E33" s="229"/>
      <c r="F33" s="281"/>
      <c r="G33" s="57"/>
      <c r="H33" s="58"/>
      <c r="I33" s="57"/>
      <c r="J33" s="232"/>
      <c r="K33" s="281"/>
      <c r="L33" s="229"/>
      <c r="M33" s="284"/>
      <c r="N33" s="57"/>
      <c r="O33" s="58"/>
      <c r="P33" s="57"/>
      <c r="Q33" s="215"/>
      <c r="R33" s="329"/>
      <c r="S33" s="330"/>
    </row>
    <row r="34" spans="1:19" ht="12.75" hidden="1">
      <c r="A34" s="232"/>
      <c r="B34" s="258" t="s">
        <v>82</v>
      </c>
      <c r="C34" s="258" t="s">
        <v>12</v>
      </c>
      <c r="D34" s="290"/>
      <c r="E34" s="231"/>
      <c r="F34" s="290"/>
      <c r="G34" s="18"/>
      <c r="H34" s="42"/>
      <c r="I34" s="18"/>
      <c r="J34" s="226"/>
      <c r="K34" s="290"/>
      <c r="L34" s="231"/>
      <c r="M34" s="281"/>
      <c r="N34" s="18"/>
      <c r="O34" s="42"/>
      <c r="P34" s="18"/>
      <c r="Q34" s="215"/>
      <c r="R34" s="329"/>
      <c r="S34" s="329"/>
    </row>
    <row r="35" spans="1:19" ht="15" hidden="1">
      <c r="A35" s="230"/>
      <c r="B35" s="211"/>
      <c r="C35" s="211" t="s">
        <v>10</v>
      </c>
      <c r="D35" s="281"/>
      <c r="E35" s="229"/>
      <c r="F35" s="281"/>
      <c r="G35" s="57"/>
      <c r="H35" s="58"/>
      <c r="I35" s="57"/>
      <c r="J35" s="215"/>
      <c r="K35" s="281"/>
      <c r="L35" s="229"/>
      <c r="M35" s="288"/>
      <c r="N35" s="57"/>
      <c r="O35" s="58"/>
      <c r="P35" s="57"/>
      <c r="Q35" s="331"/>
      <c r="R35" s="330"/>
      <c r="S35" s="329"/>
    </row>
    <row r="36" spans="1:19" ht="15" hidden="1">
      <c r="A36" s="232"/>
      <c r="B36" s="222"/>
      <c r="C36" s="228" t="s">
        <v>6</v>
      </c>
      <c r="D36" s="290"/>
      <c r="E36" s="231"/>
      <c r="F36" s="290"/>
      <c r="G36" s="18"/>
      <c r="H36" s="42"/>
      <c r="I36" s="18"/>
      <c r="J36" s="226"/>
      <c r="K36" s="290"/>
      <c r="L36" s="231"/>
      <c r="M36" s="281"/>
      <c r="N36" s="18"/>
      <c r="O36" s="42"/>
      <c r="P36" s="57"/>
      <c r="Q36" s="215"/>
      <c r="R36" s="329"/>
      <c r="S36" s="329"/>
    </row>
    <row r="37" spans="1:19" ht="15" hidden="1">
      <c r="A37" s="232"/>
      <c r="B37" s="211"/>
      <c r="C37" s="211" t="s">
        <v>8</v>
      </c>
      <c r="D37" s="281"/>
      <c r="E37" s="229"/>
      <c r="F37" s="281"/>
      <c r="G37" s="57"/>
      <c r="H37" s="58"/>
      <c r="I37" s="57"/>
      <c r="J37" s="215"/>
      <c r="K37" s="281"/>
      <c r="L37" s="229"/>
      <c r="M37" s="281"/>
      <c r="N37" s="57"/>
      <c r="O37" s="58"/>
      <c r="P37" s="18"/>
      <c r="Q37" s="215"/>
      <c r="R37" s="329"/>
      <c r="S37" s="330"/>
    </row>
    <row r="38" spans="1:19" ht="15" hidden="1">
      <c r="A38" s="230"/>
      <c r="B38" s="211"/>
      <c r="C38" s="211" t="s">
        <v>6</v>
      </c>
      <c r="D38" s="290"/>
      <c r="E38" s="231"/>
      <c r="F38" s="290"/>
      <c r="G38" s="18"/>
      <c r="H38" s="42"/>
      <c r="I38" s="18"/>
      <c r="K38" s="290"/>
      <c r="L38" s="231"/>
      <c r="M38" s="290"/>
      <c r="N38" s="18"/>
      <c r="O38" s="42"/>
      <c r="P38" s="57"/>
      <c r="Q38" s="331"/>
      <c r="R38" s="330"/>
      <c r="S38" s="329"/>
    </row>
    <row r="39" spans="1:19" ht="15" hidden="1">
      <c r="A39" s="232" t="s">
        <v>17</v>
      </c>
      <c r="B39" s="222"/>
      <c r="C39" s="228" t="s">
        <v>12</v>
      </c>
      <c r="D39" s="281"/>
      <c r="E39" s="229"/>
      <c r="F39" s="281"/>
      <c r="G39" s="57"/>
      <c r="H39" s="58"/>
      <c r="I39" s="57"/>
      <c r="J39" s="215"/>
      <c r="K39" s="281"/>
      <c r="L39" s="229"/>
      <c r="M39" s="281"/>
      <c r="N39" s="57"/>
      <c r="O39" s="58"/>
      <c r="P39" s="57"/>
      <c r="Q39" s="215"/>
      <c r="R39" s="329"/>
      <c r="S39" s="329"/>
    </row>
    <row r="40" spans="2:19" ht="15" hidden="1">
      <c r="B40" s="211"/>
      <c r="C40" s="211" t="s">
        <v>8</v>
      </c>
      <c r="D40" s="290"/>
      <c r="E40" s="231"/>
      <c r="F40" s="290"/>
      <c r="G40" s="18"/>
      <c r="H40" s="42"/>
      <c r="I40" s="18"/>
      <c r="J40" s="226"/>
      <c r="K40" s="290"/>
      <c r="L40" s="231"/>
      <c r="M40" s="290"/>
      <c r="N40" s="18"/>
      <c r="O40" s="42"/>
      <c r="P40" s="57"/>
      <c r="Q40" s="331"/>
      <c r="R40" s="330"/>
      <c r="S40" s="329"/>
    </row>
    <row r="41" spans="2:19" ht="15" hidden="1">
      <c r="B41" s="211"/>
      <c r="C41" s="211" t="s">
        <v>10</v>
      </c>
      <c r="D41" s="281"/>
      <c r="E41" s="229"/>
      <c r="F41" s="281"/>
      <c r="G41" s="57"/>
      <c r="H41" s="58"/>
      <c r="I41" s="57"/>
      <c r="J41" s="215"/>
      <c r="K41" s="281"/>
      <c r="L41" s="229"/>
      <c r="M41" s="281"/>
      <c r="N41" s="57"/>
      <c r="O41" s="58"/>
      <c r="P41" s="57"/>
      <c r="Q41" s="215"/>
      <c r="R41" s="329"/>
      <c r="S41" s="329"/>
    </row>
    <row r="42" spans="2:19" ht="15" hidden="1">
      <c r="B42" s="211"/>
      <c r="C42" s="211" t="s">
        <v>8</v>
      </c>
      <c r="D42" s="290"/>
      <c r="E42" s="231"/>
      <c r="F42" s="290"/>
      <c r="G42" s="18"/>
      <c r="H42" s="42"/>
      <c r="I42" s="18"/>
      <c r="J42" s="226"/>
      <c r="K42" s="290"/>
      <c r="L42" s="231"/>
      <c r="M42" s="290"/>
      <c r="N42" s="18"/>
      <c r="O42" s="42"/>
      <c r="P42" s="57"/>
      <c r="Q42" s="331"/>
      <c r="R42" s="330"/>
      <c r="S42" s="329"/>
    </row>
    <row r="43" spans="4:19" ht="12.75" hidden="1">
      <c r="D43" s="281"/>
      <c r="E43" s="229"/>
      <c r="F43" s="281"/>
      <c r="G43" s="57"/>
      <c r="H43" s="58"/>
      <c r="I43" s="57"/>
      <c r="J43" s="215"/>
      <c r="K43" s="281"/>
      <c r="L43" s="229"/>
      <c r="M43" s="281"/>
      <c r="N43" s="57"/>
      <c r="O43" s="58"/>
      <c r="P43" s="57"/>
      <c r="Q43" s="215"/>
      <c r="R43" s="329"/>
      <c r="S43" s="329"/>
    </row>
    <row r="44" spans="4:19" ht="12.75" hidden="1">
      <c r="D44" s="290"/>
      <c r="E44" s="231"/>
      <c r="F44" s="290"/>
      <c r="G44" s="18"/>
      <c r="H44" s="42"/>
      <c r="I44" s="18"/>
      <c r="J44" s="226"/>
      <c r="K44" s="290"/>
      <c r="L44" s="231"/>
      <c r="M44" s="290"/>
      <c r="N44" s="18"/>
      <c r="O44" s="42"/>
      <c r="P44" s="57"/>
      <c r="Q44" s="331"/>
      <c r="R44" s="330"/>
      <c r="S44" s="329"/>
    </row>
    <row r="45" spans="4:19" ht="12.75" hidden="1">
      <c r="D45" s="281"/>
      <c r="E45" s="229"/>
      <c r="F45" s="281"/>
      <c r="G45" s="57"/>
      <c r="H45" s="58"/>
      <c r="I45" s="57"/>
      <c r="J45" s="215"/>
      <c r="K45" s="281"/>
      <c r="L45" s="229"/>
      <c r="M45" s="281"/>
      <c r="N45" s="57"/>
      <c r="O45" s="58"/>
      <c r="P45" s="57"/>
      <c r="Q45" s="215"/>
      <c r="R45" s="329"/>
      <c r="S45" s="329"/>
    </row>
    <row r="46" spans="4:19" ht="12.75" hidden="1">
      <c r="D46" s="290"/>
      <c r="E46" s="231"/>
      <c r="F46" s="290"/>
      <c r="G46" s="18"/>
      <c r="H46" s="42"/>
      <c r="I46" s="18"/>
      <c r="J46" s="226"/>
      <c r="K46" s="290"/>
      <c r="L46" s="231"/>
      <c r="M46" s="290"/>
      <c r="N46" s="18"/>
      <c r="O46" s="42"/>
      <c r="P46" s="57"/>
      <c r="Q46" s="331"/>
      <c r="R46" s="330"/>
      <c r="S46" s="329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sheetProtection/>
  <mergeCells count="7">
    <mergeCell ref="S2:S3"/>
    <mergeCell ref="D2:F2"/>
    <mergeCell ref="K2:M2"/>
    <mergeCell ref="G2:I2"/>
    <mergeCell ref="N2:P2"/>
    <mergeCell ref="Q2:Q3"/>
    <mergeCell ref="R2:R3"/>
  </mergeCells>
  <printOptions/>
  <pageMargins left="0.35" right="0.75" top="1" bottom="1" header="0.5" footer="0.5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zoomScalePageLayoutView="0" workbookViewId="0" topLeftCell="G2">
      <selection activeCell="T11" sqref="T11:V16"/>
    </sheetView>
  </sheetViews>
  <sheetFormatPr defaultColWidth="9.140625" defaultRowHeight="12.75"/>
  <cols>
    <col min="1" max="1" width="4.00390625" style="1" customWidth="1"/>
    <col min="2" max="2" width="23.28125" style="0" customWidth="1"/>
    <col min="3" max="3" width="10.8515625" style="0" customWidth="1"/>
    <col min="4" max="9" width="8.7109375" style="1" customWidth="1"/>
    <col min="10" max="10" width="8.7109375" style="1" hidden="1" customWidth="1"/>
    <col min="11" max="14" width="8.7109375" style="1" customWidth="1"/>
    <col min="18" max="18" width="0" style="0" hidden="1" customWidth="1"/>
    <col min="19" max="19" width="12.140625" style="0" bestFit="1" customWidth="1"/>
  </cols>
  <sheetData>
    <row r="2" spans="1:19" s="204" customFormat="1" ht="20.25">
      <c r="A2" s="324"/>
      <c r="B2" s="325" t="s">
        <v>172</v>
      </c>
      <c r="C2" s="326"/>
      <c r="D2" s="352" t="s">
        <v>198</v>
      </c>
      <c r="E2" s="352"/>
      <c r="F2" s="352"/>
      <c r="G2" s="345" t="s">
        <v>427</v>
      </c>
      <c r="H2" s="345"/>
      <c r="I2" s="345"/>
      <c r="J2" s="196"/>
      <c r="K2" s="352" t="s">
        <v>359</v>
      </c>
      <c r="L2" s="352"/>
      <c r="M2" s="352"/>
      <c r="N2" s="345"/>
      <c r="O2" s="345"/>
      <c r="P2" s="345"/>
      <c r="Q2" s="346" t="s">
        <v>52</v>
      </c>
      <c r="R2" s="342"/>
      <c r="S2" s="342" t="s">
        <v>165</v>
      </c>
    </row>
    <row r="3" spans="1:19" ht="12.75">
      <c r="A3" s="154" t="s">
        <v>2</v>
      </c>
      <c r="B3" s="154" t="s">
        <v>0</v>
      </c>
      <c r="C3" s="154" t="s">
        <v>1</v>
      </c>
      <c r="D3" s="48" t="s">
        <v>3</v>
      </c>
      <c r="E3" s="9" t="s">
        <v>4</v>
      </c>
      <c r="F3" s="48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  <c r="S3" s="343"/>
    </row>
    <row r="4" spans="1:22" ht="15">
      <c r="A4" s="161" t="s">
        <v>14</v>
      </c>
      <c r="B4" s="168" t="s">
        <v>74</v>
      </c>
      <c r="C4" s="178" t="s">
        <v>10</v>
      </c>
      <c r="D4" s="51">
        <v>30.89</v>
      </c>
      <c r="E4" s="77" t="s">
        <v>14</v>
      </c>
      <c r="F4" s="51">
        <v>18</v>
      </c>
      <c r="G4" s="22">
        <v>33.43</v>
      </c>
      <c r="H4" s="39" t="s">
        <v>14</v>
      </c>
      <c r="I4" s="22">
        <v>18</v>
      </c>
      <c r="J4" s="23"/>
      <c r="K4" s="51">
        <v>40.84</v>
      </c>
      <c r="L4" s="35" t="s">
        <v>14</v>
      </c>
      <c r="M4" s="51">
        <v>18</v>
      </c>
      <c r="N4" s="22"/>
      <c r="O4" s="39"/>
      <c r="P4" s="22"/>
      <c r="Q4" s="23">
        <f aca="true" t="shared" si="0" ref="Q4:Q26">P4+M4+I4+F4</f>
        <v>54</v>
      </c>
      <c r="R4" s="102"/>
      <c r="S4" s="102"/>
      <c r="U4" s="174" t="s">
        <v>12</v>
      </c>
      <c r="V4" s="1">
        <v>17</v>
      </c>
    </row>
    <row r="5" spans="1:22" ht="15">
      <c r="A5" s="162" t="s">
        <v>7</v>
      </c>
      <c r="B5" s="169" t="s">
        <v>217</v>
      </c>
      <c r="C5" s="177" t="s">
        <v>13</v>
      </c>
      <c r="D5" s="53">
        <v>23.68</v>
      </c>
      <c r="E5" s="141" t="s">
        <v>17</v>
      </c>
      <c r="F5" s="53">
        <v>13</v>
      </c>
      <c r="G5" s="28">
        <v>27.36</v>
      </c>
      <c r="H5" s="43" t="s">
        <v>9</v>
      </c>
      <c r="I5" s="28">
        <v>16</v>
      </c>
      <c r="J5" s="27"/>
      <c r="K5" s="76">
        <v>30.4</v>
      </c>
      <c r="L5" s="41" t="s">
        <v>7</v>
      </c>
      <c r="M5" s="53">
        <v>17</v>
      </c>
      <c r="N5" s="28"/>
      <c r="O5" s="43"/>
      <c r="P5" s="28"/>
      <c r="Q5" s="27">
        <f t="shared" si="0"/>
        <v>46</v>
      </c>
      <c r="R5" s="105"/>
      <c r="S5" s="105"/>
      <c r="U5" s="175" t="s">
        <v>111</v>
      </c>
      <c r="V5" s="1">
        <v>20</v>
      </c>
    </row>
    <row r="6" spans="1:22" ht="15">
      <c r="A6" s="161" t="s">
        <v>9</v>
      </c>
      <c r="B6" s="168" t="s">
        <v>35</v>
      </c>
      <c r="C6" s="178" t="s">
        <v>6</v>
      </c>
      <c r="D6" s="51">
        <v>26.02</v>
      </c>
      <c r="E6" s="77" t="s">
        <v>7</v>
      </c>
      <c r="F6" s="51">
        <v>17</v>
      </c>
      <c r="G6" s="22">
        <v>25.88</v>
      </c>
      <c r="H6" s="39" t="s">
        <v>15</v>
      </c>
      <c r="I6" s="22">
        <v>15</v>
      </c>
      <c r="J6" s="23"/>
      <c r="K6" s="51">
        <v>27.35</v>
      </c>
      <c r="L6" s="35" t="s">
        <v>16</v>
      </c>
      <c r="M6" s="51">
        <v>14</v>
      </c>
      <c r="N6" s="22"/>
      <c r="O6" s="39"/>
      <c r="P6" s="22"/>
      <c r="Q6" s="23">
        <f t="shared" si="0"/>
        <v>46</v>
      </c>
      <c r="R6" s="102"/>
      <c r="S6" s="102"/>
      <c r="U6" s="174" t="s">
        <v>6</v>
      </c>
      <c r="V6" s="1">
        <v>25</v>
      </c>
    </row>
    <row r="7" spans="1:22" ht="15">
      <c r="A7" s="161" t="s">
        <v>15</v>
      </c>
      <c r="B7" s="169" t="s">
        <v>75</v>
      </c>
      <c r="C7" s="179" t="s">
        <v>96</v>
      </c>
      <c r="D7" s="61">
        <v>24.64</v>
      </c>
      <c r="E7" s="77" t="s">
        <v>15</v>
      </c>
      <c r="F7" s="51">
        <v>15</v>
      </c>
      <c r="G7" s="31">
        <v>17.19</v>
      </c>
      <c r="H7" s="39" t="s">
        <v>22</v>
      </c>
      <c r="I7" s="22">
        <v>8</v>
      </c>
      <c r="J7" s="29"/>
      <c r="K7" s="61">
        <v>19.85</v>
      </c>
      <c r="L7" s="35" t="s">
        <v>19</v>
      </c>
      <c r="M7" s="51">
        <v>11</v>
      </c>
      <c r="N7" s="31"/>
      <c r="O7" s="44"/>
      <c r="P7" s="31"/>
      <c r="Q7" s="23">
        <f t="shared" si="0"/>
        <v>34</v>
      </c>
      <c r="R7" s="102"/>
      <c r="S7" s="102"/>
      <c r="U7" s="175" t="s">
        <v>8</v>
      </c>
      <c r="V7" s="1">
        <v>13</v>
      </c>
    </row>
    <row r="8" spans="1:22" ht="15">
      <c r="A8" s="162" t="s">
        <v>16</v>
      </c>
      <c r="B8" s="168" t="s">
        <v>310</v>
      </c>
      <c r="C8" s="178" t="s">
        <v>6</v>
      </c>
      <c r="D8" s="52">
        <v>18.33</v>
      </c>
      <c r="E8" s="141" t="s">
        <v>22</v>
      </c>
      <c r="F8" s="53">
        <v>8</v>
      </c>
      <c r="G8" s="4">
        <v>19.89</v>
      </c>
      <c r="H8" s="43" t="s">
        <v>21</v>
      </c>
      <c r="I8" s="28">
        <v>9</v>
      </c>
      <c r="J8" s="10"/>
      <c r="K8" s="52">
        <v>26.53</v>
      </c>
      <c r="L8" s="41" t="s">
        <v>17</v>
      </c>
      <c r="M8" s="53">
        <v>13</v>
      </c>
      <c r="N8" s="4"/>
      <c r="O8" s="37"/>
      <c r="P8" s="4"/>
      <c r="Q8" s="27">
        <f t="shared" si="0"/>
        <v>30</v>
      </c>
      <c r="R8" s="105"/>
      <c r="S8" s="102"/>
      <c r="U8" s="174" t="s">
        <v>10</v>
      </c>
      <c r="V8" s="1">
        <v>29</v>
      </c>
    </row>
    <row r="9" spans="1:22" ht="15">
      <c r="A9" s="161" t="s">
        <v>17</v>
      </c>
      <c r="B9" s="169" t="s">
        <v>496</v>
      </c>
      <c r="C9" s="179" t="s">
        <v>8</v>
      </c>
      <c r="D9" s="51"/>
      <c r="E9" s="35"/>
      <c r="F9" s="51"/>
      <c r="G9" s="22">
        <v>22.36</v>
      </c>
      <c r="H9" s="39" t="s">
        <v>17</v>
      </c>
      <c r="I9" s="22">
        <v>13</v>
      </c>
      <c r="J9" s="23"/>
      <c r="K9" s="51">
        <v>28.14</v>
      </c>
      <c r="L9" s="35" t="s">
        <v>15</v>
      </c>
      <c r="M9" s="51">
        <v>15</v>
      </c>
      <c r="N9" s="22"/>
      <c r="O9" s="39"/>
      <c r="P9" s="22"/>
      <c r="Q9" s="23">
        <f t="shared" si="0"/>
        <v>28</v>
      </c>
      <c r="R9" s="102"/>
      <c r="S9" s="105"/>
      <c r="U9" s="174" t="s">
        <v>13</v>
      </c>
      <c r="V9" s="1">
        <v>47</v>
      </c>
    </row>
    <row r="10" spans="1:19" ht="15">
      <c r="A10" s="161" t="s">
        <v>18</v>
      </c>
      <c r="B10" s="168" t="s">
        <v>63</v>
      </c>
      <c r="C10" s="178" t="s">
        <v>13</v>
      </c>
      <c r="D10" s="52">
        <v>22.35</v>
      </c>
      <c r="E10" s="77" t="s">
        <v>19</v>
      </c>
      <c r="F10" s="51">
        <v>11</v>
      </c>
      <c r="G10" s="4"/>
      <c r="H10" s="39"/>
      <c r="I10" s="22"/>
      <c r="J10" s="10"/>
      <c r="K10" s="52">
        <v>28.37</v>
      </c>
      <c r="L10" s="35" t="s">
        <v>9</v>
      </c>
      <c r="M10" s="51">
        <v>16</v>
      </c>
      <c r="N10" s="4"/>
      <c r="O10" s="37"/>
      <c r="P10" s="4"/>
      <c r="Q10" s="23">
        <f t="shared" si="0"/>
        <v>27</v>
      </c>
      <c r="R10" s="102"/>
      <c r="S10" s="102"/>
    </row>
    <row r="11" spans="1:22" ht="15">
      <c r="A11" s="162" t="s">
        <v>19</v>
      </c>
      <c r="B11" s="169" t="s">
        <v>220</v>
      </c>
      <c r="C11" s="179" t="s">
        <v>96</v>
      </c>
      <c r="D11" s="51">
        <v>23.98</v>
      </c>
      <c r="E11" s="141" t="s">
        <v>16</v>
      </c>
      <c r="F11" s="53">
        <v>14</v>
      </c>
      <c r="G11" s="22"/>
      <c r="H11" s="43"/>
      <c r="I11" s="28"/>
      <c r="J11" s="23"/>
      <c r="K11" s="51">
        <v>23.39</v>
      </c>
      <c r="L11" s="41" t="s">
        <v>18</v>
      </c>
      <c r="M11" s="53">
        <v>12</v>
      </c>
      <c r="N11" s="22"/>
      <c r="O11" s="39"/>
      <c r="P11" s="22"/>
      <c r="Q11" s="27">
        <f t="shared" si="0"/>
        <v>26</v>
      </c>
      <c r="R11" s="105"/>
      <c r="S11" s="102"/>
      <c r="T11" t="s">
        <v>512</v>
      </c>
      <c r="U11" s="359" t="s">
        <v>507</v>
      </c>
      <c r="V11" s="230">
        <v>35</v>
      </c>
    </row>
    <row r="12" spans="1:22" ht="15">
      <c r="A12" s="161" t="s">
        <v>20</v>
      </c>
      <c r="B12" s="168" t="s">
        <v>497</v>
      </c>
      <c r="C12" s="178" t="s">
        <v>96</v>
      </c>
      <c r="D12" s="52"/>
      <c r="E12" s="35"/>
      <c r="F12" s="51"/>
      <c r="G12" s="4">
        <v>22.04</v>
      </c>
      <c r="H12" s="39" t="s">
        <v>18</v>
      </c>
      <c r="I12" s="22">
        <v>12</v>
      </c>
      <c r="J12" s="10"/>
      <c r="K12" s="52">
        <v>19.09</v>
      </c>
      <c r="L12" s="35" t="s">
        <v>20</v>
      </c>
      <c r="M12" s="51">
        <v>10</v>
      </c>
      <c r="N12" s="4"/>
      <c r="O12" s="37"/>
      <c r="P12" s="22"/>
      <c r="Q12" s="23">
        <f t="shared" si="0"/>
        <v>22</v>
      </c>
      <c r="R12" s="102"/>
      <c r="S12" s="102"/>
      <c r="U12" s="359" t="s">
        <v>506</v>
      </c>
      <c r="V12" s="230">
        <v>33</v>
      </c>
    </row>
    <row r="13" spans="1:22" ht="15">
      <c r="A13" s="161" t="s">
        <v>21</v>
      </c>
      <c r="B13" s="169" t="s">
        <v>131</v>
      </c>
      <c r="C13" s="177" t="s">
        <v>13</v>
      </c>
      <c r="D13" s="51"/>
      <c r="E13" s="35"/>
      <c r="F13" s="51"/>
      <c r="G13" s="22">
        <v>27.98</v>
      </c>
      <c r="H13" s="39" t="s">
        <v>7</v>
      </c>
      <c r="I13" s="22">
        <v>17</v>
      </c>
      <c r="J13" s="23"/>
      <c r="K13" s="51"/>
      <c r="L13" s="35"/>
      <c r="M13" s="51"/>
      <c r="N13" s="22"/>
      <c r="O13" s="39"/>
      <c r="P13" s="4"/>
      <c r="Q13" s="23">
        <f t="shared" si="0"/>
        <v>17</v>
      </c>
      <c r="R13" s="102"/>
      <c r="S13" s="105"/>
      <c r="U13" s="359" t="s">
        <v>508</v>
      </c>
      <c r="V13" s="230">
        <v>27</v>
      </c>
    </row>
    <row r="14" spans="1:22" ht="15">
      <c r="A14" s="162" t="s">
        <v>22</v>
      </c>
      <c r="B14" s="168" t="s">
        <v>309</v>
      </c>
      <c r="C14" s="178" t="s">
        <v>10</v>
      </c>
      <c r="D14" s="52">
        <v>16.71</v>
      </c>
      <c r="E14" s="141" t="s">
        <v>24</v>
      </c>
      <c r="F14" s="53">
        <v>6</v>
      </c>
      <c r="G14" s="4">
        <v>20.92</v>
      </c>
      <c r="H14" s="43" t="s">
        <v>19</v>
      </c>
      <c r="I14" s="28">
        <v>11</v>
      </c>
      <c r="J14" s="10"/>
      <c r="K14" s="52"/>
      <c r="L14" s="41"/>
      <c r="M14" s="53"/>
      <c r="N14" s="4"/>
      <c r="O14" s="37"/>
      <c r="P14" s="22"/>
      <c r="Q14" s="27">
        <f t="shared" si="0"/>
        <v>17</v>
      </c>
      <c r="R14" s="105"/>
      <c r="S14" s="102"/>
      <c r="U14" s="359" t="s">
        <v>509</v>
      </c>
      <c r="V14" s="230">
        <v>0</v>
      </c>
    </row>
    <row r="15" spans="1:22" ht="15">
      <c r="A15" s="161" t="s">
        <v>23</v>
      </c>
      <c r="B15" s="169" t="s">
        <v>307</v>
      </c>
      <c r="C15" s="179" t="s">
        <v>12</v>
      </c>
      <c r="D15" s="51">
        <v>25.55</v>
      </c>
      <c r="E15" s="77" t="s">
        <v>9</v>
      </c>
      <c r="F15" s="51">
        <v>16</v>
      </c>
      <c r="G15" s="22"/>
      <c r="H15" s="39"/>
      <c r="I15" s="22"/>
      <c r="J15" s="23"/>
      <c r="K15" s="51"/>
      <c r="L15" s="35"/>
      <c r="M15" s="51"/>
      <c r="N15" s="22"/>
      <c r="O15" s="39"/>
      <c r="P15" s="22"/>
      <c r="Q15" s="23">
        <f t="shared" si="0"/>
        <v>16</v>
      </c>
      <c r="R15" s="102"/>
      <c r="S15" s="102"/>
      <c r="U15" s="359" t="s">
        <v>510</v>
      </c>
      <c r="V15" s="230">
        <v>15</v>
      </c>
    </row>
    <row r="16" spans="1:22" ht="15">
      <c r="A16" s="161" t="s">
        <v>24</v>
      </c>
      <c r="B16" s="168" t="s">
        <v>306</v>
      </c>
      <c r="C16" s="176" t="s">
        <v>12</v>
      </c>
      <c r="D16" s="52">
        <v>15.68</v>
      </c>
      <c r="E16" s="77" t="s">
        <v>25</v>
      </c>
      <c r="F16" s="51">
        <v>5</v>
      </c>
      <c r="G16" s="4">
        <v>20.22</v>
      </c>
      <c r="H16" s="39" t="s">
        <v>20</v>
      </c>
      <c r="I16" s="22">
        <v>10</v>
      </c>
      <c r="J16" s="10"/>
      <c r="K16" s="52"/>
      <c r="L16" s="14"/>
      <c r="M16" s="52"/>
      <c r="N16" s="4"/>
      <c r="O16" s="37"/>
      <c r="P16" s="4"/>
      <c r="Q16" s="23">
        <f t="shared" si="0"/>
        <v>15</v>
      </c>
      <c r="R16" s="102"/>
      <c r="S16" s="102"/>
      <c r="U16" s="359" t="s">
        <v>511</v>
      </c>
      <c r="V16" s="230">
        <v>33</v>
      </c>
    </row>
    <row r="17" spans="1:19" ht="15">
      <c r="A17" s="162" t="s">
        <v>25</v>
      </c>
      <c r="B17" s="169" t="s">
        <v>498</v>
      </c>
      <c r="C17" s="179" t="s">
        <v>13</v>
      </c>
      <c r="D17" s="51"/>
      <c r="E17" s="35"/>
      <c r="F17" s="53"/>
      <c r="G17" s="22">
        <v>25.59</v>
      </c>
      <c r="H17" s="39" t="s">
        <v>16</v>
      </c>
      <c r="I17" s="22">
        <v>14</v>
      </c>
      <c r="J17" s="23"/>
      <c r="K17" s="51"/>
      <c r="L17" s="35"/>
      <c r="M17" s="51"/>
      <c r="N17" s="22"/>
      <c r="O17" s="39"/>
      <c r="P17" s="22"/>
      <c r="Q17" s="27">
        <f t="shared" si="0"/>
        <v>14</v>
      </c>
      <c r="R17" s="105"/>
      <c r="S17" s="105"/>
    </row>
    <row r="18" spans="1:19" ht="15">
      <c r="A18" s="161" t="s">
        <v>26</v>
      </c>
      <c r="B18" s="168" t="s">
        <v>106</v>
      </c>
      <c r="C18" s="178" t="s">
        <v>6</v>
      </c>
      <c r="D18" s="51">
        <v>22.43</v>
      </c>
      <c r="E18" s="77" t="s">
        <v>18</v>
      </c>
      <c r="F18" s="51">
        <v>12</v>
      </c>
      <c r="G18" s="22"/>
      <c r="H18" s="39"/>
      <c r="I18" s="22"/>
      <c r="J18" s="25"/>
      <c r="K18" s="51"/>
      <c r="L18" s="35"/>
      <c r="M18" s="51"/>
      <c r="N18" s="22"/>
      <c r="O18" s="39"/>
      <c r="P18" s="22"/>
      <c r="Q18" s="23">
        <f t="shared" si="0"/>
        <v>12</v>
      </c>
      <c r="R18" s="102"/>
      <c r="S18" s="102"/>
    </row>
    <row r="19" spans="1:19" ht="15">
      <c r="A19" s="161" t="s">
        <v>27</v>
      </c>
      <c r="B19" s="169" t="s">
        <v>130</v>
      </c>
      <c r="C19" s="177" t="s">
        <v>12</v>
      </c>
      <c r="D19" s="52">
        <v>21.38</v>
      </c>
      <c r="E19" s="71" t="s">
        <v>20</v>
      </c>
      <c r="F19" s="52">
        <v>10</v>
      </c>
      <c r="G19" s="4"/>
      <c r="H19" s="37"/>
      <c r="I19" s="4"/>
      <c r="J19" s="10"/>
      <c r="K19" s="52"/>
      <c r="L19" s="14"/>
      <c r="M19" s="52"/>
      <c r="N19" s="4"/>
      <c r="O19" s="37"/>
      <c r="P19" s="4"/>
      <c r="Q19" s="23">
        <f t="shared" si="0"/>
        <v>10</v>
      </c>
      <c r="R19" s="102"/>
      <c r="S19" s="102"/>
    </row>
    <row r="20" spans="1:19" ht="15">
      <c r="A20" s="162" t="s">
        <v>98</v>
      </c>
      <c r="B20" s="180" t="s">
        <v>443</v>
      </c>
      <c r="C20" s="327" t="s">
        <v>6</v>
      </c>
      <c r="D20" s="51"/>
      <c r="E20" s="35"/>
      <c r="F20" s="51"/>
      <c r="G20" s="21">
        <v>0</v>
      </c>
      <c r="H20" s="39"/>
      <c r="I20" s="22">
        <v>1</v>
      </c>
      <c r="J20" s="25"/>
      <c r="K20" s="51">
        <v>17.06</v>
      </c>
      <c r="L20" s="35" t="s">
        <v>22</v>
      </c>
      <c r="M20" s="51">
        <v>8</v>
      </c>
      <c r="N20" s="22"/>
      <c r="O20" s="39"/>
      <c r="P20" s="22"/>
      <c r="Q20" s="27">
        <f t="shared" si="0"/>
        <v>9</v>
      </c>
      <c r="R20" s="105"/>
      <c r="S20" s="102"/>
    </row>
    <row r="21" spans="1:19" ht="15">
      <c r="A21" s="161" t="s">
        <v>99</v>
      </c>
      <c r="B21" s="168" t="s">
        <v>157</v>
      </c>
      <c r="C21" s="178" t="s">
        <v>10</v>
      </c>
      <c r="D21" s="52">
        <v>18.35</v>
      </c>
      <c r="E21" s="71" t="s">
        <v>21</v>
      </c>
      <c r="F21" s="52">
        <v>9</v>
      </c>
      <c r="G21" s="4"/>
      <c r="H21" s="37"/>
      <c r="I21" s="4"/>
      <c r="J21" s="10"/>
      <c r="K21" s="52"/>
      <c r="L21" s="14"/>
      <c r="M21" s="52"/>
      <c r="N21" s="4"/>
      <c r="O21" s="37"/>
      <c r="P21" s="22"/>
      <c r="Q21" s="23">
        <f t="shared" si="0"/>
        <v>9</v>
      </c>
      <c r="R21" s="102"/>
      <c r="S21" s="105"/>
    </row>
    <row r="22" spans="1:19" ht="15">
      <c r="A22" s="161" t="s">
        <v>100</v>
      </c>
      <c r="B22" s="171" t="s">
        <v>499</v>
      </c>
      <c r="C22" s="328" t="s">
        <v>10</v>
      </c>
      <c r="D22" s="51"/>
      <c r="E22" s="77"/>
      <c r="F22" s="51"/>
      <c r="G22" s="28"/>
      <c r="H22" s="39"/>
      <c r="I22" s="22"/>
      <c r="J22" s="23"/>
      <c r="K22" s="51">
        <v>18.25</v>
      </c>
      <c r="L22" s="35" t="s">
        <v>21</v>
      </c>
      <c r="M22" s="51">
        <v>9</v>
      </c>
      <c r="N22" s="28"/>
      <c r="O22" s="39"/>
      <c r="P22" s="4"/>
      <c r="Q22" s="23">
        <f t="shared" si="0"/>
        <v>9</v>
      </c>
      <c r="R22" s="102"/>
      <c r="S22" s="102"/>
    </row>
    <row r="23" spans="1:19" ht="15">
      <c r="A23" s="162" t="s">
        <v>101</v>
      </c>
      <c r="B23" s="169" t="s">
        <v>500</v>
      </c>
      <c r="C23" s="179" t="s">
        <v>12</v>
      </c>
      <c r="D23" s="51"/>
      <c r="E23" s="35"/>
      <c r="F23" s="51"/>
      <c r="G23" s="22">
        <v>17.13</v>
      </c>
      <c r="H23" s="39" t="s">
        <v>23</v>
      </c>
      <c r="I23" s="22">
        <v>7</v>
      </c>
      <c r="J23" s="23"/>
      <c r="K23" s="51"/>
      <c r="L23" s="35"/>
      <c r="M23" s="51"/>
      <c r="N23" s="22"/>
      <c r="O23" s="39"/>
      <c r="P23" s="22"/>
      <c r="Q23" s="27">
        <f t="shared" si="0"/>
        <v>7</v>
      </c>
      <c r="R23" s="105"/>
      <c r="S23" s="102"/>
    </row>
    <row r="24" spans="1:19" ht="15">
      <c r="A24" s="161" t="s">
        <v>102</v>
      </c>
      <c r="B24" s="168" t="s">
        <v>308</v>
      </c>
      <c r="C24" s="178" t="s">
        <v>13</v>
      </c>
      <c r="D24" s="51">
        <v>17.54</v>
      </c>
      <c r="E24" s="77" t="s">
        <v>23</v>
      </c>
      <c r="F24" s="51">
        <v>7</v>
      </c>
      <c r="G24" s="22"/>
      <c r="H24" s="39"/>
      <c r="I24" s="22"/>
      <c r="J24" s="23"/>
      <c r="K24" s="51"/>
      <c r="L24" s="35"/>
      <c r="M24" s="51"/>
      <c r="N24" s="22"/>
      <c r="O24" s="39"/>
      <c r="P24" s="22"/>
      <c r="Q24" s="23">
        <f t="shared" si="0"/>
        <v>7</v>
      </c>
      <c r="R24" s="102"/>
      <c r="S24" s="102"/>
    </row>
    <row r="25" spans="1:19" ht="15">
      <c r="A25" s="161" t="s">
        <v>103</v>
      </c>
      <c r="B25" s="168" t="s">
        <v>119</v>
      </c>
      <c r="C25" s="178" t="s">
        <v>96</v>
      </c>
      <c r="D25" s="51">
        <v>0</v>
      </c>
      <c r="E25" s="35"/>
      <c r="F25" s="51">
        <v>1</v>
      </c>
      <c r="G25" s="22"/>
      <c r="H25" s="39"/>
      <c r="I25" s="22"/>
      <c r="J25" s="23"/>
      <c r="K25" s="51"/>
      <c r="L25" s="35"/>
      <c r="M25" s="51"/>
      <c r="N25" s="22"/>
      <c r="O25" s="39"/>
      <c r="P25" s="22"/>
      <c r="Q25" s="23">
        <f t="shared" si="0"/>
        <v>1</v>
      </c>
      <c r="R25" s="102"/>
      <c r="S25" s="102"/>
    </row>
    <row r="26" spans="1:19" ht="15">
      <c r="A26" s="161" t="s">
        <v>104</v>
      </c>
      <c r="B26" s="168" t="s">
        <v>501</v>
      </c>
      <c r="C26" s="178" t="s">
        <v>13</v>
      </c>
      <c r="D26" s="51"/>
      <c r="E26" s="35"/>
      <c r="F26" s="51"/>
      <c r="G26" s="22">
        <v>20.04</v>
      </c>
      <c r="H26" s="39"/>
      <c r="I26" s="22"/>
      <c r="J26" s="23"/>
      <c r="K26" s="51"/>
      <c r="L26" s="35"/>
      <c r="M26" s="51"/>
      <c r="N26" s="22"/>
      <c r="O26" s="39"/>
      <c r="P26" s="22"/>
      <c r="Q26" s="27">
        <f t="shared" si="0"/>
        <v>0</v>
      </c>
      <c r="R26" s="102"/>
      <c r="S26" s="102"/>
    </row>
    <row r="27" spans="1:19" ht="15" hidden="1">
      <c r="A27" s="161" t="s">
        <v>108</v>
      </c>
      <c r="B27" s="168"/>
      <c r="C27" s="178"/>
      <c r="D27" s="51"/>
      <c r="E27" s="77"/>
      <c r="F27" s="51"/>
      <c r="G27" s="22"/>
      <c r="H27" s="39"/>
      <c r="I27" s="22"/>
      <c r="J27" s="23"/>
      <c r="K27" s="51"/>
      <c r="L27" s="35"/>
      <c r="M27" s="51"/>
      <c r="N27" s="22"/>
      <c r="O27" s="39"/>
      <c r="P27" s="22"/>
      <c r="Q27" s="23"/>
      <c r="R27" s="102"/>
      <c r="S27" s="102"/>
    </row>
    <row r="28" spans="1:19" ht="12.75" hidden="1">
      <c r="A28" s="25" t="s">
        <v>109</v>
      </c>
      <c r="B28" s="20" t="s">
        <v>118</v>
      </c>
      <c r="C28" s="33" t="s">
        <v>10</v>
      </c>
      <c r="D28" s="51"/>
      <c r="E28" s="35"/>
      <c r="F28" s="51"/>
      <c r="G28" s="22"/>
      <c r="H28" s="39"/>
      <c r="I28" s="22"/>
      <c r="J28" s="23"/>
      <c r="K28" s="51"/>
      <c r="L28" s="35"/>
      <c r="M28" s="51"/>
      <c r="N28" s="22"/>
      <c r="O28" s="39"/>
      <c r="P28" s="22"/>
      <c r="Q28" s="23"/>
      <c r="R28" s="102"/>
      <c r="S28" s="102"/>
    </row>
    <row r="29" spans="1:19" ht="12.75" hidden="1">
      <c r="A29" s="1" t="s">
        <v>127</v>
      </c>
      <c r="B29" s="20" t="s">
        <v>33</v>
      </c>
      <c r="C29" s="33" t="s">
        <v>12</v>
      </c>
      <c r="D29" s="53"/>
      <c r="E29" s="41"/>
      <c r="F29" s="53"/>
      <c r="G29" s="28"/>
      <c r="H29" s="43"/>
      <c r="I29" s="28"/>
      <c r="J29" s="269"/>
      <c r="K29" s="53"/>
      <c r="L29" s="41"/>
      <c r="M29" s="53"/>
      <c r="N29" s="28"/>
      <c r="O29" s="43"/>
      <c r="P29" s="28"/>
      <c r="Q29" s="27"/>
      <c r="R29" s="105"/>
      <c r="S29" s="105"/>
    </row>
    <row r="30" spans="1:19" ht="12.75" hidden="1">
      <c r="A30" s="25" t="s">
        <v>128</v>
      </c>
      <c r="B30" s="20" t="s">
        <v>76</v>
      </c>
      <c r="C30" s="33" t="s">
        <v>8</v>
      </c>
      <c r="D30" s="51"/>
      <c r="E30" s="35"/>
      <c r="F30" s="51"/>
      <c r="G30" s="22"/>
      <c r="H30" s="39"/>
      <c r="I30" s="22"/>
      <c r="J30" s="23"/>
      <c r="K30" s="51"/>
      <c r="L30" s="35"/>
      <c r="M30" s="51"/>
      <c r="N30" s="22"/>
      <c r="O30" s="39"/>
      <c r="P30" s="22"/>
      <c r="Q30" s="23"/>
      <c r="R30" s="102"/>
      <c r="S30" s="102"/>
    </row>
    <row r="31" spans="1:19" ht="12.75" hidden="1">
      <c r="A31" s="25" t="s">
        <v>149</v>
      </c>
      <c r="B31" s="20" t="s">
        <v>55</v>
      </c>
      <c r="C31" s="33" t="s">
        <v>6</v>
      </c>
      <c r="D31" s="61"/>
      <c r="E31" s="40"/>
      <c r="F31" s="61"/>
      <c r="G31" s="31"/>
      <c r="H31" s="44"/>
      <c r="I31" s="31"/>
      <c r="J31" s="29"/>
      <c r="K31" s="61"/>
      <c r="L31" s="40"/>
      <c r="M31" s="61"/>
      <c r="N31" s="31"/>
      <c r="O31" s="44"/>
      <c r="P31" s="31"/>
      <c r="Q31" s="23"/>
      <c r="R31" s="102"/>
      <c r="S31" s="102"/>
    </row>
    <row r="32" spans="1:19" ht="12.75" hidden="1">
      <c r="A32" s="1" t="s">
        <v>140</v>
      </c>
      <c r="B32" s="24" t="s">
        <v>131</v>
      </c>
      <c r="C32" s="36" t="s">
        <v>13</v>
      </c>
      <c r="D32" s="52"/>
      <c r="E32" s="14"/>
      <c r="F32" s="52"/>
      <c r="G32" s="4"/>
      <c r="H32" s="37"/>
      <c r="I32" s="4"/>
      <c r="J32" s="10"/>
      <c r="K32" s="52"/>
      <c r="L32" s="14"/>
      <c r="M32" s="51"/>
      <c r="N32" s="4"/>
      <c r="O32" s="37"/>
      <c r="P32" s="4"/>
      <c r="Q32" s="27"/>
      <c r="R32" s="105"/>
      <c r="S32" s="102"/>
    </row>
    <row r="33" spans="1:19" ht="12.75" hidden="1">
      <c r="A33" s="25" t="s">
        <v>150</v>
      </c>
      <c r="B33" s="24" t="s">
        <v>71</v>
      </c>
      <c r="C33" s="33" t="s">
        <v>8</v>
      </c>
      <c r="D33" s="51"/>
      <c r="E33" s="35"/>
      <c r="F33" s="51"/>
      <c r="G33" s="22"/>
      <c r="H33" s="39"/>
      <c r="I33" s="22"/>
      <c r="J33" s="23"/>
      <c r="K33" s="51"/>
      <c r="L33" s="35"/>
      <c r="M33" s="53"/>
      <c r="N33" s="22"/>
      <c r="O33" s="39"/>
      <c r="P33" s="22"/>
      <c r="Q33" s="23"/>
      <c r="R33" s="102"/>
      <c r="S33" s="105"/>
    </row>
    <row r="34" spans="1:19" ht="12.75" hidden="1">
      <c r="A34" s="25"/>
      <c r="B34" s="20" t="s">
        <v>78</v>
      </c>
      <c r="C34" s="33" t="s">
        <v>13</v>
      </c>
      <c r="D34" s="52"/>
      <c r="E34" s="14"/>
      <c r="F34" s="52"/>
      <c r="G34" s="4"/>
      <c r="H34" s="37"/>
      <c r="I34" s="4"/>
      <c r="K34" s="52"/>
      <c r="L34" s="14"/>
      <c r="M34" s="51"/>
      <c r="N34" s="4"/>
      <c r="O34" s="37"/>
      <c r="P34" s="4"/>
      <c r="Q34" s="23"/>
      <c r="R34" s="102"/>
      <c r="S34" s="102"/>
    </row>
    <row r="35" spans="2:19" ht="12.75" hidden="1">
      <c r="B35" s="46" t="s">
        <v>49</v>
      </c>
      <c r="C35" s="32" t="s">
        <v>13</v>
      </c>
      <c r="D35" s="51"/>
      <c r="E35" s="35"/>
      <c r="F35" s="51"/>
      <c r="G35" s="22"/>
      <c r="H35" s="39"/>
      <c r="I35" s="22"/>
      <c r="J35" s="23"/>
      <c r="K35" s="51"/>
      <c r="L35" s="35"/>
      <c r="M35" s="61"/>
      <c r="N35" s="22"/>
      <c r="O35" s="39"/>
      <c r="P35" s="22"/>
      <c r="Q35" s="27"/>
      <c r="R35" s="105"/>
      <c r="S35" s="102"/>
    </row>
    <row r="36" spans="1:19" ht="12.75" hidden="1">
      <c r="A36" s="25"/>
      <c r="B36" s="20" t="s">
        <v>160</v>
      </c>
      <c r="C36" s="33" t="s">
        <v>10</v>
      </c>
      <c r="D36" s="52"/>
      <c r="E36" s="14"/>
      <c r="F36" s="52"/>
      <c r="G36" s="4"/>
      <c r="H36" s="37"/>
      <c r="I36" s="4"/>
      <c r="J36" s="10"/>
      <c r="K36" s="52"/>
      <c r="L36" s="14"/>
      <c r="M36" s="51"/>
      <c r="N36" s="4"/>
      <c r="O36" s="37"/>
      <c r="P36" s="22"/>
      <c r="Q36" s="23"/>
      <c r="R36" s="102"/>
      <c r="S36" s="102"/>
    </row>
    <row r="37" spans="1:19" ht="12.75" hidden="1">
      <c r="A37" s="25"/>
      <c r="B37" t="s">
        <v>138</v>
      </c>
      <c r="C37" s="32" t="s">
        <v>6</v>
      </c>
      <c r="D37" s="51"/>
      <c r="E37" s="35"/>
      <c r="F37" s="51"/>
      <c r="G37" s="22"/>
      <c r="H37" s="39"/>
      <c r="I37" s="22"/>
      <c r="J37" s="23"/>
      <c r="K37" s="51"/>
      <c r="L37" s="35"/>
      <c r="M37" s="51"/>
      <c r="N37" s="22"/>
      <c r="O37" s="39"/>
      <c r="P37" s="4"/>
      <c r="Q37" s="23"/>
      <c r="R37" s="102"/>
      <c r="S37" s="105"/>
    </row>
    <row r="38" spans="2:19" ht="12.75" hidden="1">
      <c r="B38" s="20" t="s">
        <v>105</v>
      </c>
      <c r="C38" s="33" t="s">
        <v>10</v>
      </c>
      <c r="D38" s="52"/>
      <c r="E38" s="14"/>
      <c r="F38" s="52"/>
      <c r="G38" s="4"/>
      <c r="H38" s="37"/>
      <c r="I38" s="4"/>
      <c r="J38" s="10"/>
      <c r="K38" s="52"/>
      <c r="L38" s="14"/>
      <c r="M38" s="52"/>
      <c r="N38" s="4"/>
      <c r="O38" s="37"/>
      <c r="P38" s="22"/>
      <c r="Q38" s="27"/>
      <c r="R38" s="105"/>
      <c r="S38" s="102"/>
    </row>
    <row r="39" spans="1:19" ht="12.75" hidden="1">
      <c r="A39" s="25"/>
      <c r="B39" t="s">
        <v>73</v>
      </c>
      <c r="C39" s="32" t="s">
        <v>96</v>
      </c>
      <c r="D39" s="51"/>
      <c r="E39" s="35"/>
      <c r="F39" s="51"/>
      <c r="G39" s="22"/>
      <c r="H39" s="39"/>
      <c r="I39" s="22"/>
      <c r="J39" s="23"/>
      <c r="K39" s="51"/>
      <c r="L39" s="35"/>
      <c r="M39" s="51"/>
      <c r="N39" s="22"/>
      <c r="O39" s="39"/>
      <c r="P39" s="22"/>
      <c r="Q39" s="23"/>
      <c r="R39" s="102"/>
      <c r="S39" s="102"/>
    </row>
    <row r="40" spans="1:19" ht="12.75" hidden="1">
      <c r="A40" s="25"/>
      <c r="B40" s="20" t="s">
        <v>91</v>
      </c>
      <c r="C40" s="33" t="s">
        <v>96</v>
      </c>
      <c r="D40" s="52"/>
      <c r="E40" s="14"/>
      <c r="F40" s="52"/>
      <c r="G40" s="4"/>
      <c r="H40" s="37"/>
      <c r="I40" s="4"/>
      <c r="J40" s="10"/>
      <c r="K40" s="52"/>
      <c r="L40" s="14"/>
      <c r="M40" s="51"/>
      <c r="N40" s="4"/>
      <c r="O40" s="37"/>
      <c r="P40" s="4"/>
      <c r="Q40" s="27"/>
      <c r="R40" s="105"/>
      <c r="S40" s="102"/>
    </row>
    <row r="41" spans="2:19" ht="12.75" hidden="1">
      <c r="B41" s="20" t="s">
        <v>41</v>
      </c>
      <c r="C41" s="33" t="s">
        <v>12</v>
      </c>
      <c r="D41" s="51"/>
      <c r="E41" s="35"/>
      <c r="F41" s="51"/>
      <c r="G41" s="22"/>
      <c r="H41" s="39"/>
      <c r="I41" s="22"/>
      <c r="J41" s="25"/>
      <c r="K41" s="51"/>
      <c r="L41" s="35"/>
      <c r="M41" s="53"/>
      <c r="N41" s="22"/>
      <c r="O41" s="39"/>
      <c r="P41" s="22"/>
      <c r="Q41" s="23"/>
      <c r="R41" s="102"/>
      <c r="S41" s="105"/>
    </row>
    <row r="42" spans="1:19" ht="12.75" hidden="1">
      <c r="A42" s="25"/>
      <c r="B42" t="s">
        <v>58</v>
      </c>
      <c r="C42" s="32" t="s">
        <v>12</v>
      </c>
      <c r="D42" s="52"/>
      <c r="E42" s="14"/>
      <c r="F42" s="52"/>
      <c r="G42" s="4"/>
      <c r="H42" s="37"/>
      <c r="I42" s="4"/>
      <c r="J42" s="10"/>
      <c r="K42" s="52"/>
      <c r="L42" s="14"/>
      <c r="M42" s="51"/>
      <c r="N42" s="4"/>
      <c r="O42" s="37"/>
      <c r="P42" s="4"/>
      <c r="Q42" s="23"/>
      <c r="R42" s="102"/>
      <c r="S42" s="102"/>
    </row>
    <row r="43" spans="1:19" ht="12.75" hidden="1">
      <c r="A43" s="25"/>
      <c r="B43" s="20" t="s">
        <v>56</v>
      </c>
      <c r="C43" s="33" t="s">
        <v>6</v>
      </c>
      <c r="D43" s="51"/>
      <c r="E43" s="35"/>
      <c r="F43" s="51"/>
      <c r="G43" s="22"/>
      <c r="H43" s="39"/>
      <c r="I43" s="22"/>
      <c r="J43" s="23"/>
      <c r="K43" s="51"/>
      <c r="L43" s="35"/>
      <c r="M43" s="61"/>
      <c r="N43" s="22"/>
      <c r="O43" s="39"/>
      <c r="P43" s="22"/>
      <c r="Q43" s="27"/>
      <c r="R43" s="105"/>
      <c r="S43" s="102"/>
    </row>
    <row r="44" spans="2:19" ht="12.75" hidden="1">
      <c r="B44" s="16" t="s">
        <v>129</v>
      </c>
      <c r="C44" s="32" t="s">
        <v>6</v>
      </c>
      <c r="D44" s="52"/>
      <c r="E44" s="14"/>
      <c r="F44" s="52"/>
      <c r="G44" s="4"/>
      <c r="H44" s="37"/>
      <c r="I44" s="4"/>
      <c r="J44" s="10"/>
      <c r="K44" s="52"/>
      <c r="L44" s="14"/>
      <c r="M44" s="51"/>
      <c r="N44" s="4"/>
      <c r="O44" s="37"/>
      <c r="P44" s="22"/>
      <c r="Q44" s="23"/>
      <c r="R44" s="102"/>
      <c r="S44" s="102"/>
    </row>
    <row r="45" spans="1:19" ht="12.75" hidden="1">
      <c r="A45" s="25"/>
      <c r="B45" s="20" t="s">
        <v>42</v>
      </c>
      <c r="C45" s="33" t="s">
        <v>12</v>
      </c>
      <c r="D45" s="51"/>
      <c r="E45" s="35"/>
      <c r="F45" s="51"/>
      <c r="G45" s="22"/>
      <c r="H45" s="39"/>
      <c r="I45" s="22"/>
      <c r="J45" s="23"/>
      <c r="K45" s="51"/>
      <c r="L45" s="35"/>
      <c r="M45" s="51"/>
      <c r="N45" s="22"/>
      <c r="O45" s="39"/>
      <c r="P45" s="4"/>
      <c r="Q45" s="23"/>
      <c r="R45" s="102"/>
      <c r="S45" s="105"/>
    </row>
    <row r="46" spans="1:19" ht="12.75" hidden="1">
      <c r="A46" s="25"/>
      <c r="B46" t="s">
        <v>79</v>
      </c>
      <c r="C46" s="32" t="s">
        <v>6</v>
      </c>
      <c r="D46" s="52"/>
      <c r="E46" s="14"/>
      <c r="F46" s="52"/>
      <c r="G46" s="4"/>
      <c r="H46" s="37"/>
      <c r="I46" s="4"/>
      <c r="J46" s="10"/>
      <c r="K46" s="52"/>
      <c r="L46" s="14"/>
      <c r="M46" s="52"/>
      <c r="N46" s="4"/>
      <c r="O46" s="37"/>
      <c r="P46" s="22"/>
      <c r="Q46" s="27"/>
      <c r="R46" s="105"/>
      <c r="S46" s="102"/>
    </row>
    <row r="47" spans="2:19" ht="12.75" hidden="1">
      <c r="B47" s="20" t="s">
        <v>77</v>
      </c>
      <c r="C47" s="33" t="s">
        <v>10</v>
      </c>
      <c r="D47" s="51"/>
      <c r="E47" s="35"/>
      <c r="F47" s="51"/>
      <c r="G47" s="22"/>
      <c r="H47" s="39"/>
      <c r="I47" s="22"/>
      <c r="J47" s="23"/>
      <c r="K47" s="51"/>
      <c r="L47" s="35"/>
      <c r="M47" s="51"/>
      <c r="N47" s="22"/>
      <c r="O47" s="39"/>
      <c r="P47" s="22"/>
      <c r="Q47" s="23"/>
      <c r="R47" s="102"/>
      <c r="S47" s="102"/>
    </row>
    <row r="48" spans="1:19" ht="15" hidden="1">
      <c r="A48" s="25"/>
      <c r="B48" s="169"/>
      <c r="C48" s="179" t="s">
        <v>96</v>
      </c>
      <c r="D48" s="52"/>
      <c r="E48" s="14"/>
      <c r="F48" s="52"/>
      <c r="G48" s="4"/>
      <c r="H48" s="37"/>
      <c r="I48" s="4"/>
      <c r="J48" s="10"/>
      <c r="K48" s="52"/>
      <c r="L48" s="14"/>
      <c r="M48" s="51"/>
      <c r="N48" s="4"/>
      <c r="O48" s="37"/>
      <c r="P48" s="4"/>
      <c r="Q48" s="27"/>
      <c r="R48" s="105"/>
      <c r="S48" s="102"/>
    </row>
    <row r="49" spans="1:19" ht="15" hidden="1">
      <c r="A49" s="25"/>
      <c r="B49" s="168"/>
      <c r="C49" s="176" t="s">
        <v>12</v>
      </c>
      <c r="D49" s="51"/>
      <c r="E49" s="35"/>
      <c r="F49" s="51"/>
      <c r="G49" s="22"/>
      <c r="H49" s="39"/>
      <c r="I49" s="22"/>
      <c r="J49" s="23"/>
      <c r="K49" s="51"/>
      <c r="L49" s="35"/>
      <c r="M49" s="53"/>
      <c r="N49" s="22"/>
      <c r="O49" s="39"/>
      <c r="P49" s="22"/>
      <c r="Q49" s="23"/>
      <c r="R49" s="102"/>
      <c r="S49" s="105"/>
    </row>
    <row r="50" spans="2:19" ht="15" hidden="1">
      <c r="B50" s="169"/>
      <c r="C50" s="179" t="s">
        <v>10</v>
      </c>
      <c r="D50" s="52"/>
      <c r="E50" s="14"/>
      <c r="F50" s="52"/>
      <c r="G50" s="4"/>
      <c r="H50" s="37"/>
      <c r="I50" s="4"/>
      <c r="K50" s="52"/>
      <c r="L50" s="14"/>
      <c r="M50" s="51"/>
      <c r="N50" s="4"/>
      <c r="O50" s="37"/>
      <c r="P50" s="4"/>
      <c r="Q50" s="23"/>
      <c r="R50" s="102"/>
      <c r="S50" s="102"/>
    </row>
    <row r="51" spans="1:19" ht="15" hidden="1">
      <c r="A51" s="25"/>
      <c r="B51" s="168"/>
      <c r="C51" s="178" t="s">
        <v>6</v>
      </c>
      <c r="D51" s="51"/>
      <c r="E51" s="35"/>
      <c r="F51" s="51"/>
      <c r="G51" s="22"/>
      <c r="H51" s="39"/>
      <c r="I51" s="22"/>
      <c r="J51" s="23"/>
      <c r="K51" s="51"/>
      <c r="L51" s="35"/>
      <c r="M51" s="61"/>
      <c r="N51" s="22"/>
      <c r="O51" s="39"/>
      <c r="P51" s="22"/>
      <c r="Q51" s="27"/>
      <c r="R51" s="105"/>
      <c r="S51" s="102"/>
    </row>
    <row r="52" spans="1:19" ht="15" hidden="1">
      <c r="A52" s="25"/>
      <c r="B52" s="169"/>
      <c r="C52" s="179" t="s">
        <v>13</v>
      </c>
      <c r="D52" s="52"/>
      <c r="E52" s="14"/>
      <c r="F52" s="52"/>
      <c r="G52" s="4"/>
      <c r="H52" s="37"/>
      <c r="I52" s="4"/>
      <c r="J52" s="10"/>
      <c r="K52" s="52"/>
      <c r="L52" s="14"/>
      <c r="M52" s="51"/>
      <c r="N52" s="4"/>
      <c r="O52" s="37"/>
      <c r="P52" s="22"/>
      <c r="Q52" s="23"/>
      <c r="R52" s="102"/>
      <c r="S52" s="102"/>
    </row>
    <row r="53" spans="2:19" ht="15" hidden="1">
      <c r="B53" s="168"/>
      <c r="C53" s="178" t="s">
        <v>10</v>
      </c>
      <c r="D53" s="51"/>
      <c r="E53" s="35"/>
      <c r="F53" s="51"/>
      <c r="G53" s="22"/>
      <c r="H53" s="39"/>
      <c r="I53" s="22"/>
      <c r="J53" s="23"/>
      <c r="K53" s="51"/>
      <c r="L53" s="35"/>
      <c r="M53" s="51"/>
      <c r="N53" s="22"/>
      <c r="O53" s="39"/>
      <c r="P53" s="4"/>
      <c r="Q53" s="23"/>
      <c r="R53" s="102"/>
      <c r="S53" s="105"/>
    </row>
    <row r="54" spans="1:19" ht="15" hidden="1">
      <c r="A54" s="25"/>
      <c r="B54" s="169"/>
      <c r="C54" s="177" t="s">
        <v>12</v>
      </c>
      <c r="D54" s="52"/>
      <c r="E54" s="14"/>
      <c r="F54" s="52"/>
      <c r="G54" s="4"/>
      <c r="H54" s="37"/>
      <c r="I54" s="4"/>
      <c r="J54" s="10"/>
      <c r="K54" s="52"/>
      <c r="L54" s="14"/>
      <c r="M54" s="52"/>
      <c r="N54" s="4"/>
      <c r="O54" s="37"/>
      <c r="P54" s="22"/>
      <c r="Q54" s="27"/>
      <c r="R54" s="105"/>
      <c r="S54" s="102"/>
    </row>
    <row r="55" spans="1:19" ht="15" hidden="1">
      <c r="A55" s="25"/>
      <c r="B55" s="168"/>
      <c r="C55" s="178" t="s">
        <v>96</v>
      </c>
      <c r="D55" s="51"/>
      <c r="E55" s="35"/>
      <c r="F55" s="51"/>
      <c r="G55" s="22"/>
      <c r="H55" s="39"/>
      <c r="I55" s="22"/>
      <c r="J55" s="23"/>
      <c r="K55" s="51"/>
      <c r="L55" s="35"/>
      <c r="M55" s="51"/>
      <c r="N55" s="22"/>
      <c r="O55" s="39"/>
      <c r="P55" s="22"/>
      <c r="Q55" s="23"/>
      <c r="R55" s="102"/>
      <c r="S55" s="102"/>
    </row>
    <row r="56" spans="2:19" ht="12.75" hidden="1">
      <c r="B56" s="20"/>
      <c r="C56" s="33" t="s">
        <v>12</v>
      </c>
      <c r="D56" s="52"/>
      <c r="E56" s="14"/>
      <c r="F56" s="52"/>
      <c r="G56" s="4"/>
      <c r="H56" s="37"/>
      <c r="I56" s="4"/>
      <c r="J56" s="10"/>
      <c r="K56" s="52"/>
      <c r="L56" s="14"/>
      <c r="M56" s="51"/>
      <c r="N56" s="4"/>
      <c r="O56" s="37"/>
      <c r="P56" s="4"/>
      <c r="Q56" s="27"/>
      <c r="R56" s="105"/>
      <c r="S56" s="102"/>
    </row>
    <row r="57" spans="1:19" ht="12.75" hidden="1">
      <c r="A57" s="25"/>
      <c r="B57" s="20"/>
      <c r="C57" s="33" t="s">
        <v>6</v>
      </c>
      <c r="D57" s="51"/>
      <c r="E57" s="35"/>
      <c r="F57" s="51"/>
      <c r="G57" s="22"/>
      <c r="H57" s="39"/>
      <c r="I57" s="22"/>
      <c r="J57" s="23"/>
      <c r="K57" s="51"/>
      <c r="L57" s="35"/>
      <c r="M57" s="53"/>
      <c r="N57" s="22"/>
      <c r="O57" s="39"/>
      <c r="P57" s="22"/>
      <c r="Q57" s="23"/>
      <c r="R57" s="102"/>
      <c r="S57" s="105"/>
    </row>
  </sheetData>
  <sheetProtection/>
  <mergeCells count="7">
    <mergeCell ref="S2:S3"/>
    <mergeCell ref="D2:F2"/>
    <mergeCell ref="G2:I2"/>
    <mergeCell ref="K2:M2"/>
    <mergeCell ref="N2:P2"/>
    <mergeCell ref="Q2:Q3"/>
    <mergeCell ref="R2:R3"/>
  </mergeCells>
  <printOptions/>
  <pageMargins left="0.23" right="0.75" top="1" bottom="1" header="0.5" footer="0.5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zoomScalePageLayoutView="0" workbookViewId="0" topLeftCell="G2">
      <selection activeCell="T12" sqref="T12:V17"/>
    </sheetView>
  </sheetViews>
  <sheetFormatPr defaultColWidth="9.140625" defaultRowHeight="12.75"/>
  <cols>
    <col min="1" max="1" width="5.421875" style="1" customWidth="1"/>
    <col min="2" max="2" width="24.421875" style="0" customWidth="1"/>
    <col min="3" max="3" width="10.8515625" style="0" customWidth="1"/>
    <col min="4" max="9" width="8.7109375" style="1" customWidth="1"/>
    <col min="10" max="10" width="8.7109375" style="1" hidden="1" customWidth="1"/>
    <col min="11" max="14" width="8.7109375" style="1" customWidth="1"/>
    <col min="18" max="18" width="0" style="0" hidden="1" customWidth="1"/>
    <col min="19" max="19" width="12.140625" style="0" bestFit="1" customWidth="1"/>
    <col min="22" max="22" width="9.140625" style="1" customWidth="1"/>
  </cols>
  <sheetData>
    <row r="2" spans="1:19" ht="20.25">
      <c r="A2" s="150"/>
      <c r="B2" s="145" t="s">
        <v>173</v>
      </c>
      <c r="C2" s="149"/>
      <c r="D2" s="352" t="s">
        <v>198</v>
      </c>
      <c r="E2" s="352"/>
      <c r="F2" s="352"/>
      <c r="G2" s="345" t="s">
        <v>427</v>
      </c>
      <c r="H2" s="345"/>
      <c r="I2" s="345"/>
      <c r="J2" s="226"/>
      <c r="K2" s="352" t="s">
        <v>359</v>
      </c>
      <c r="L2" s="352"/>
      <c r="M2" s="352"/>
      <c r="N2" s="345"/>
      <c r="O2" s="345"/>
      <c r="P2" s="345"/>
      <c r="Q2" s="346" t="s">
        <v>52</v>
      </c>
      <c r="R2" s="342"/>
      <c r="S2" s="342" t="s">
        <v>165</v>
      </c>
    </row>
    <row r="3" spans="1:19" ht="25.5">
      <c r="A3" s="147" t="s">
        <v>2</v>
      </c>
      <c r="B3" s="147" t="s">
        <v>0</v>
      </c>
      <c r="C3" s="147" t="s">
        <v>1</v>
      </c>
      <c r="D3" s="144" t="s">
        <v>335</v>
      </c>
      <c r="E3" s="9" t="s">
        <v>4</v>
      </c>
      <c r="F3" s="48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  <c r="S3" s="343"/>
    </row>
    <row r="4" spans="1:22" ht="15">
      <c r="A4" s="151" t="s">
        <v>14</v>
      </c>
      <c r="B4" s="165" t="s">
        <v>345</v>
      </c>
      <c r="C4" s="165" t="s">
        <v>96</v>
      </c>
      <c r="D4" s="51">
        <v>135</v>
      </c>
      <c r="E4" s="77" t="s">
        <v>14</v>
      </c>
      <c r="F4" s="51">
        <v>18</v>
      </c>
      <c r="G4" s="22">
        <v>126</v>
      </c>
      <c r="H4" s="39" t="s">
        <v>14</v>
      </c>
      <c r="I4" s="22">
        <v>18</v>
      </c>
      <c r="J4" s="23"/>
      <c r="K4" s="51">
        <v>120</v>
      </c>
      <c r="L4" s="35" t="s">
        <v>9</v>
      </c>
      <c r="M4" s="51">
        <v>16</v>
      </c>
      <c r="N4" s="22"/>
      <c r="O4" s="39"/>
      <c r="P4" s="22"/>
      <c r="Q4" s="23">
        <f aca="true" t="shared" si="0" ref="Q4:Q26">P4+M4+I4+F4</f>
        <v>52</v>
      </c>
      <c r="R4" s="102"/>
      <c r="S4" s="102"/>
      <c r="U4" s="174" t="s">
        <v>12</v>
      </c>
      <c r="V4" s="1">
        <v>31</v>
      </c>
    </row>
    <row r="5" spans="1:22" ht="15">
      <c r="A5" s="150" t="s">
        <v>7</v>
      </c>
      <c r="B5" s="166" t="s">
        <v>192</v>
      </c>
      <c r="C5" s="166" t="s">
        <v>8</v>
      </c>
      <c r="D5" s="53">
        <v>130</v>
      </c>
      <c r="E5" s="141" t="s">
        <v>9</v>
      </c>
      <c r="F5" s="53">
        <v>16</v>
      </c>
      <c r="G5" s="28">
        <v>120</v>
      </c>
      <c r="H5" s="43" t="s">
        <v>15</v>
      </c>
      <c r="I5" s="28">
        <v>15</v>
      </c>
      <c r="J5" s="27"/>
      <c r="K5" s="53">
        <v>115</v>
      </c>
      <c r="L5" s="41" t="s">
        <v>17</v>
      </c>
      <c r="M5" s="53">
        <v>13</v>
      </c>
      <c r="N5" s="28"/>
      <c r="O5" s="43"/>
      <c r="P5" s="28"/>
      <c r="Q5" s="27">
        <f t="shared" si="0"/>
        <v>44</v>
      </c>
      <c r="R5" s="105"/>
      <c r="S5" s="105"/>
      <c r="U5" s="175" t="s">
        <v>111</v>
      </c>
      <c r="V5" s="1">
        <v>39</v>
      </c>
    </row>
    <row r="6" spans="1:22" ht="15">
      <c r="A6" s="151" t="s">
        <v>9</v>
      </c>
      <c r="B6" s="165" t="s">
        <v>338</v>
      </c>
      <c r="C6" s="165" t="s">
        <v>6</v>
      </c>
      <c r="D6" s="51">
        <v>125</v>
      </c>
      <c r="E6" s="77" t="s">
        <v>16</v>
      </c>
      <c r="F6" s="51">
        <v>14</v>
      </c>
      <c r="G6" s="22">
        <v>115</v>
      </c>
      <c r="H6" s="39" t="s">
        <v>20</v>
      </c>
      <c r="I6" s="22">
        <v>10</v>
      </c>
      <c r="J6" s="23"/>
      <c r="K6" s="51">
        <v>125</v>
      </c>
      <c r="L6" s="35" t="s">
        <v>14</v>
      </c>
      <c r="M6" s="51">
        <v>18</v>
      </c>
      <c r="N6" s="22"/>
      <c r="O6" s="39"/>
      <c r="P6" s="22"/>
      <c r="Q6" s="23">
        <f t="shared" si="0"/>
        <v>42</v>
      </c>
      <c r="R6" s="102"/>
      <c r="S6" s="102"/>
      <c r="U6" s="174" t="s">
        <v>6</v>
      </c>
      <c r="V6" s="1">
        <v>10</v>
      </c>
    </row>
    <row r="7" spans="1:22" ht="15">
      <c r="A7" s="150" t="s">
        <v>15</v>
      </c>
      <c r="B7" s="166" t="s">
        <v>344</v>
      </c>
      <c r="C7" s="166" t="s">
        <v>96</v>
      </c>
      <c r="D7" s="61">
        <v>130</v>
      </c>
      <c r="E7" s="182" t="s">
        <v>15</v>
      </c>
      <c r="F7" s="51">
        <v>15</v>
      </c>
      <c r="G7" s="31">
        <v>110</v>
      </c>
      <c r="H7" s="44" t="s">
        <v>21</v>
      </c>
      <c r="I7" s="22">
        <v>9</v>
      </c>
      <c r="J7" s="29"/>
      <c r="K7" s="61">
        <v>120</v>
      </c>
      <c r="L7" s="40" t="s">
        <v>16</v>
      </c>
      <c r="M7" s="61">
        <v>14</v>
      </c>
      <c r="N7" s="31"/>
      <c r="O7" s="44"/>
      <c r="P7" s="31"/>
      <c r="Q7" s="23">
        <f t="shared" si="0"/>
        <v>38</v>
      </c>
      <c r="R7" s="102"/>
      <c r="S7" s="102"/>
      <c r="U7" s="175" t="s">
        <v>8</v>
      </c>
      <c r="V7" s="1">
        <v>15</v>
      </c>
    </row>
    <row r="8" spans="1:22" ht="15">
      <c r="A8" s="151" t="s">
        <v>16</v>
      </c>
      <c r="B8" s="165" t="s">
        <v>44</v>
      </c>
      <c r="C8" s="165" t="s">
        <v>12</v>
      </c>
      <c r="D8" s="52">
        <v>130</v>
      </c>
      <c r="E8" s="71" t="s">
        <v>7</v>
      </c>
      <c r="F8" s="53">
        <v>17</v>
      </c>
      <c r="G8" s="4">
        <v>125</v>
      </c>
      <c r="H8" s="37" t="s">
        <v>7</v>
      </c>
      <c r="I8" s="28">
        <v>17</v>
      </c>
      <c r="J8" s="10"/>
      <c r="K8" s="52"/>
      <c r="L8" s="14"/>
      <c r="M8" s="51"/>
      <c r="N8" s="4"/>
      <c r="O8" s="37"/>
      <c r="P8" s="4"/>
      <c r="Q8" s="27">
        <f t="shared" si="0"/>
        <v>34</v>
      </c>
      <c r="R8" s="105"/>
      <c r="S8" s="102"/>
      <c r="U8" s="174" t="s">
        <v>10</v>
      </c>
      <c r="V8" s="1">
        <v>14</v>
      </c>
    </row>
    <row r="9" spans="1:22" ht="15">
      <c r="A9" s="150" t="s">
        <v>17</v>
      </c>
      <c r="B9" s="166" t="s">
        <v>191</v>
      </c>
      <c r="C9" s="166" t="s">
        <v>13</v>
      </c>
      <c r="D9" s="51"/>
      <c r="E9" s="35"/>
      <c r="F9" s="51"/>
      <c r="G9" s="22">
        <v>125</v>
      </c>
      <c r="H9" s="39" t="s">
        <v>9</v>
      </c>
      <c r="I9" s="22">
        <v>16</v>
      </c>
      <c r="J9" s="23"/>
      <c r="K9" s="51">
        <v>120</v>
      </c>
      <c r="L9" s="35" t="s">
        <v>15</v>
      </c>
      <c r="M9" s="53">
        <v>15</v>
      </c>
      <c r="N9" s="22"/>
      <c r="O9" s="39"/>
      <c r="P9" s="22"/>
      <c r="Q9" s="23">
        <f t="shared" si="0"/>
        <v>31</v>
      </c>
      <c r="R9" s="102"/>
      <c r="S9" s="105"/>
      <c r="U9" s="174" t="s">
        <v>13</v>
      </c>
      <c r="V9" s="1">
        <v>28</v>
      </c>
    </row>
    <row r="10" spans="1:19" ht="15">
      <c r="A10" s="151" t="s">
        <v>18</v>
      </c>
      <c r="B10" s="165" t="s">
        <v>491</v>
      </c>
      <c r="C10" s="165" t="s">
        <v>13</v>
      </c>
      <c r="D10" s="52"/>
      <c r="E10" s="14"/>
      <c r="F10" s="51"/>
      <c r="G10" s="4">
        <v>115</v>
      </c>
      <c r="H10" s="37" t="s">
        <v>18</v>
      </c>
      <c r="I10" s="22">
        <v>12</v>
      </c>
      <c r="K10" s="52">
        <v>125</v>
      </c>
      <c r="L10" s="14" t="s">
        <v>7</v>
      </c>
      <c r="M10" s="51">
        <v>17</v>
      </c>
      <c r="N10" s="4"/>
      <c r="O10" s="37"/>
      <c r="P10" s="4"/>
      <c r="Q10" s="23">
        <f t="shared" si="0"/>
        <v>29</v>
      </c>
      <c r="R10" s="102"/>
      <c r="S10" s="102"/>
    </row>
    <row r="11" spans="1:19" ht="15">
      <c r="A11" s="150" t="s">
        <v>19</v>
      </c>
      <c r="B11" s="166" t="s">
        <v>142</v>
      </c>
      <c r="C11" s="166" t="s">
        <v>10</v>
      </c>
      <c r="D11" s="51"/>
      <c r="E11" s="35"/>
      <c r="F11" s="53"/>
      <c r="G11" s="22">
        <v>115</v>
      </c>
      <c r="H11" s="39" t="s">
        <v>16</v>
      </c>
      <c r="I11" s="28">
        <v>14</v>
      </c>
      <c r="J11" s="23"/>
      <c r="K11" s="51">
        <v>115</v>
      </c>
      <c r="L11" s="35" t="s">
        <v>19</v>
      </c>
      <c r="M11" s="61">
        <v>11</v>
      </c>
      <c r="N11" s="22"/>
      <c r="O11" s="39"/>
      <c r="P11" s="22"/>
      <c r="Q11" s="27">
        <f t="shared" si="0"/>
        <v>25</v>
      </c>
      <c r="R11" s="105"/>
      <c r="S11" s="102"/>
    </row>
    <row r="12" spans="1:22" ht="15">
      <c r="A12" s="151" t="s">
        <v>20</v>
      </c>
      <c r="B12" s="165" t="s">
        <v>393</v>
      </c>
      <c r="C12" s="165" t="s">
        <v>96</v>
      </c>
      <c r="D12" s="52"/>
      <c r="E12" s="14"/>
      <c r="F12" s="51"/>
      <c r="G12" s="4">
        <v>115</v>
      </c>
      <c r="H12" s="37" t="s">
        <v>18</v>
      </c>
      <c r="I12" s="22">
        <v>12</v>
      </c>
      <c r="J12" s="10"/>
      <c r="K12" s="52">
        <v>110</v>
      </c>
      <c r="L12" s="14" t="s">
        <v>21</v>
      </c>
      <c r="M12" s="51">
        <v>9</v>
      </c>
      <c r="N12" s="4"/>
      <c r="O12" s="37"/>
      <c r="P12" s="22"/>
      <c r="Q12" s="23">
        <f t="shared" si="0"/>
        <v>21</v>
      </c>
      <c r="R12" s="102"/>
      <c r="S12" s="102"/>
      <c r="T12" t="s">
        <v>512</v>
      </c>
      <c r="U12" s="359" t="s">
        <v>507</v>
      </c>
      <c r="V12" s="230">
        <v>0</v>
      </c>
    </row>
    <row r="13" spans="1:22" ht="15">
      <c r="A13" s="150" t="s">
        <v>21</v>
      </c>
      <c r="B13" s="167" t="s">
        <v>190</v>
      </c>
      <c r="C13" s="166" t="s">
        <v>12</v>
      </c>
      <c r="D13" s="51">
        <v>0</v>
      </c>
      <c r="E13" s="35"/>
      <c r="F13" s="51">
        <v>1</v>
      </c>
      <c r="G13" s="22">
        <v>115</v>
      </c>
      <c r="H13" s="39" t="s">
        <v>16</v>
      </c>
      <c r="I13" s="22">
        <v>14</v>
      </c>
      <c r="J13" s="23"/>
      <c r="K13" s="51"/>
      <c r="L13" s="35"/>
      <c r="M13" s="51"/>
      <c r="N13" s="22"/>
      <c r="O13" s="39"/>
      <c r="P13" s="4"/>
      <c r="Q13" s="23">
        <f t="shared" si="0"/>
        <v>15</v>
      </c>
      <c r="R13" s="102"/>
      <c r="S13" s="105"/>
      <c r="U13" s="359" t="s">
        <v>506</v>
      </c>
      <c r="V13" s="230">
        <v>42</v>
      </c>
    </row>
    <row r="14" spans="1:22" ht="15">
      <c r="A14" s="151" t="s">
        <v>22</v>
      </c>
      <c r="B14" s="165" t="s">
        <v>346</v>
      </c>
      <c r="C14" s="165" t="s">
        <v>8</v>
      </c>
      <c r="D14" s="52">
        <v>120</v>
      </c>
      <c r="E14" s="71" t="s">
        <v>17</v>
      </c>
      <c r="F14" s="52">
        <v>13</v>
      </c>
      <c r="G14" s="4"/>
      <c r="H14" s="37"/>
      <c r="I14" s="4"/>
      <c r="J14" s="10"/>
      <c r="K14" s="52">
        <v>0</v>
      </c>
      <c r="L14" s="14"/>
      <c r="M14" s="52">
        <v>0</v>
      </c>
      <c r="N14" s="4"/>
      <c r="O14" s="37"/>
      <c r="P14" s="22"/>
      <c r="Q14" s="27">
        <f t="shared" si="0"/>
        <v>13</v>
      </c>
      <c r="R14" s="105"/>
      <c r="S14" s="102"/>
      <c r="U14" s="359" t="s">
        <v>508</v>
      </c>
      <c r="V14" s="230">
        <v>11</v>
      </c>
    </row>
    <row r="15" spans="1:22" ht="15">
      <c r="A15" s="150" t="s">
        <v>23</v>
      </c>
      <c r="B15" s="166" t="s">
        <v>492</v>
      </c>
      <c r="C15" s="166" t="s">
        <v>10</v>
      </c>
      <c r="D15" s="51"/>
      <c r="E15" s="35"/>
      <c r="F15" s="51"/>
      <c r="G15" s="22"/>
      <c r="H15" s="39"/>
      <c r="I15" s="22"/>
      <c r="J15" s="23"/>
      <c r="K15" s="51">
        <v>115</v>
      </c>
      <c r="L15" s="35" t="s">
        <v>17</v>
      </c>
      <c r="M15" s="51">
        <v>13</v>
      </c>
      <c r="N15" s="22"/>
      <c r="O15" s="39"/>
      <c r="P15" s="22"/>
      <c r="Q15" s="23">
        <f t="shared" si="0"/>
        <v>13</v>
      </c>
      <c r="R15" s="102"/>
      <c r="S15" s="102"/>
      <c r="U15" s="359" t="s">
        <v>509</v>
      </c>
      <c r="V15" s="230">
        <v>14</v>
      </c>
    </row>
    <row r="16" spans="1:22" ht="15">
      <c r="A16" s="151" t="s">
        <v>24</v>
      </c>
      <c r="B16" s="165" t="s">
        <v>343</v>
      </c>
      <c r="C16" s="165" t="s">
        <v>13</v>
      </c>
      <c r="D16" s="52">
        <v>120</v>
      </c>
      <c r="E16" s="71" t="s">
        <v>18</v>
      </c>
      <c r="F16" s="52">
        <v>12</v>
      </c>
      <c r="G16" s="4"/>
      <c r="H16" s="37"/>
      <c r="I16" s="4"/>
      <c r="K16" s="52"/>
      <c r="L16" s="14"/>
      <c r="M16" s="52"/>
      <c r="N16" s="4"/>
      <c r="O16" s="37"/>
      <c r="P16" s="4"/>
      <c r="Q16" s="23">
        <f t="shared" si="0"/>
        <v>12</v>
      </c>
      <c r="R16" s="102"/>
      <c r="S16" s="102"/>
      <c r="U16" s="359" t="s">
        <v>510</v>
      </c>
      <c r="V16" s="230">
        <v>13</v>
      </c>
    </row>
    <row r="17" spans="1:22" ht="15">
      <c r="A17" s="151" t="s">
        <v>25</v>
      </c>
      <c r="B17" s="165" t="s">
        <v>342</v>
      </c>
      <c r="C17" s="165" t="s">
        <v>13</v>
      </c>
      <c r="D17" s="51">
        <v>110</v>
      </c>
      <c r="E17" s="77" t="s">
        <v>19</v>
      </c>
      <c r="F17" s="51">
        <v>11</v>
      </c>
      <c r="G17" s="22"/>
      <c r="H17" s="39"/>
      <c r="I17" s="22"/>
      <c r="J17" s="23"/>
      <c r="K17" s="51"/>
      <c r="L17" s="35"/>
      <c r="M17" s="51"/>
      <c r="N17" s="22"/>
      <c r="O17" s="39"/>
      <c r="P17" s="22"/>
      <c r="Q17" s="27">
        <f t="shared" si="0"/>
        <v>11</v>
      </c>
      <c r="R17" s="102"/>
      <c r="S17" s="102"/>
      <c r="U17" s="359" t="s">
        <v>511</v>
      </c>
      <c r="V17" s="230">
        <v>43</v>
      </c>
    </row>
    <row r="18" spans="1:19" ht="15">
      <c r="A18" s="151" t="s">
        <v>26</v>
      </c>
      <c r="B18" s="165" t="s">
        <v>339</v>
      </c>
      <c r="C18" s="165" t="s">
        <v>6</v>
      </c>
      <c r="D18" s="51">
        <v>110</v>
      </c>
      <c r="E18" s="77" t="s">
        <v>19</v>
      </c>
      <c r="F18" s="51">
        <v>11</v>
      </c>
      <c r="G18" s="22"/>
      <c r="H18" s="39"/>
      <c r="I18" s="22"/>
      <c r="J18" s="23"/>
      <c r="K18" s="51"/>
      <c r="L18" s="35"/>
      <c r="M18" s="51"/>
      <c r="N18" s="22"/>
      <c r="O18" s="39"/>
      <c r="P18" s="22"/>
      <c r="Q18" s="23">
        <f t="shared" si="0"/>
        <v>11</v>
      </c>
      <c r="R18" s="102"/>
      <c r="S18" s="102"/>
    </row>
    <row r="19" spans="1:19" ht="15">
      <c r="A19" s="150" t="s">
        <v>27</v>
      </c>
      <c r="B19" s="165" t="s">
        <v>211</v>
      </c>
      <c r="C19" s="165" t="s">
        <v>8</v>
      </c>
      <c r="D19" s="52">
        <v>110</v>
      </c>
      <c r="E19" s="71" t="s">
        <v>19</v>
      </c>
      <c r="F19" s="52">
        <v>11</v>
      </c>
      <c r="G19" s="4"/>
      <c r="H19" s="37"/>
      <c r="I19" s="4"/>
      <c r="J19" s="10"/>
      <c r="K19" s="52"/>
      <c r="L19" s="14"/>
      <c r="M19" s="52"/>
      <c r="N19" s="4"/>
      <c r="O19" s="37"/>
      <c r="P19" s="4"/>
      <c r="Q19" s="23">
        <f t="shared" si="0"/>
        <v>11</v>
      </c>
      <c r="R19" s="102"/>
      <c r="S19" s="102"/>
    </row>
    <row r="20" spans="1:19" ht="15">
      <c r="A20" s="151" t="s">
        <v>98</v>
      </c>
      <c r="B20" s="166" t="s">
        <v>493</v>
      </c>
      <c r="C20" s="166" t="s">
        <v>13</v>
      </c>
      <c r="D20" s="51"/>
      <c r="E20" s="35"/>
      <c r="F20" s="51"/>
      <c r="G20" s="22"/>
      <c r="H20" s="39"/>
      <c r="I20" s="22"/>
      <c r="J20" s="23"/>
      <c r="K20" s="51">
        <v>115</v>
      </c>
      <c r="L20" s="35" t="s">
        <v>20</v>
      </c>
      <c r="M20" s="51">
        <v>10</v>
      </c>
      <c r="N20" s="22"/>
      <c r="O20" s="39"/>
      <c r="P20" s="22"/>
      <c r="Q20" s="27">
        <f t="shared" si="0"/>
        <v>10</v>
      </c>
      <c r="R20" s="105"/>
      <c r="S20" s="102"/>
    </row>
    <row r="21" spans="1:19" ht="15">
      <c r="A21" s="150" t="s">
        <v>99</v>
      </c>
      <c r="B21" s="165" t="s">
        <v>494</v>
      </c>
      <c r="C21" s="165" t="s">
        <v>10</v>
      </c>
      <c r="D21" s="52"/>
      <c r="E21" s="14"/>
      <c r="F21" s="52"/>
      <c r="G21" s="4"/>
      <c r="H21" s="37"/>
      <c r="I21" s="4"/>
      <c r="J21" s="10"/>
      <c r="K21" s="52">
        <v>0</v>
      </c>
      <c r="L21" s="14"/>
      <c r="M21" s="52">
        <v>0</v>
      </c>
      <c r="N21" s="4"/>
      <c r="O21" s="37"/>
      <c r="P21" s="22"/>
      <c r="Q21" s="23">
        <f t="shared" si="0"/>
        <v>0</v>
      </c>
      <c r="R21" s="102"/>
      <c r="S21" s="105"/>
    </row>
    <row r="22" spans="1:19" ht="15">
      <c r="A22" s="151" t="s">
        <v>100</v>
      </c>
      <c r="B22" s="165" t="s">
        <v>336</v>
      </c>
      <c r="C22" s="165" t="s">
        <v>12</v>
      </c>
      <c r="D22" s="51">
        <v>0</v>
      </c>
      <c r="E22" s="35"/>
      <c r="F22" s="51">
        <v>1</v>
      </c>
      <c r="G22" s="28"/>
      <c r="H22" s="39"/>
      <c r="I22" s="22"/>
      <c r="J22" s="23"/>
      <c r="K22" s="51"/>
      <c r="L22" s="35"/>
      <c r="M22" s="51"/>
      <c r="N22" s="28"/>
      <c r="O22" s="39"/>
      <c r="P22" s="4"/>
      <c r="Q22" s="23">
        <f t="shared" si="0"/>
        <v>1</v>
      </c>
      <c r="R22" s="102"/>
      <c r="S22" s="102"/>
    </row>
    <row r="23" spans="1:19" ht="15">
      <c r="A23" s="151" t="s">
        <v>101</v>
      </c>
      <c r="B23" s="165" t="s">
        <v>202</v>
      </c>
      <c r="C23" s="165" t="s">
        <v>13</v>
      </c>
      <c r="D23" s="51"/>
      <c r="E23" s="35"/>
      <c r="F23" s="51"/>
      <c r="G23" s="22">
        <v>0</v>
      </c>
      <c r="H23" s="39"/>
      <c r="I23" s="22">
        <v>1</v>
      </c>
      <c r="J23" s="23"/>
      <c r="K23" s="51"/>
      <c r="L23" s="35"/>
      <c r="M23" s="51"/>
      <c r="N23" s="22"/>
      <c r="O23" s="39"/>
      <c r="P23" s="22"/>
      <c r="Q23" s="27">
        <f t="shared" si="0"/>
        <v>1</v>
      </c>
      <c r="R23" s="105"/>
      <c r="S23" s="102"/>
    </row>
    <row r="24" spans="1:19" ht="15">
      <c r="A24" s="151" t="s">
        <v>102</v>
      </c>
      <c r="B24" s="165" t="s">
        <v>337</v>
      </c>
      <c r="C24" s="165" t="s">
        <v>6</v>
      </c>
      <c r="D24" s="51">
        <v>0</v>
      </c>
      <c r="E24" s="35"/>
      <c r="F24" s="51">
        <v>1</v>
      </c>
      <c r="G24" s="22"/>
      <c r="H24" s="39"/>
      <c r="I24" s="22"/>
      <c r="J24" s="23"/>
      <c r="K24" s="51"/>
      <c r="L24" s="35"/>
      <c r="M24" s="51"/>
      <c r="N24" s="22"/>
      <c r="O24" s="39"/>
      <c r="P24" s="22"/>
      <c r="Q24" s="23">
        <f t="shared" si="0"/>
        <v>1</v>
      </c>
      <c r="R24" s="105"/>
      <c r="S24" s="102"/>
    </row>
    <row r="25" spans="1:19" ht="15">
      <c r="A25" s="150" t="s">
        <v>103</v>
      </c>
      <c r="B25" s="165" t="s">
        <v>495</v>
      </c>
      <c r="C25" s="165" t="s">
        <v>13</v>
      </c>
      <c r="D25" s="51"/>
      <c r="E25" s="35"/>
      <c r="F25" s="51"/>
      <c r="G25" s="22">
        <v>0</v>
      </c>
      <c r="H25" s="39"/>
      <c r="I25" s="22">
        <v>1</v>
      </c>
      <c r="J25" s="23"/>
      <c r="K25" s="51"/>
      <c r="L25" s="35"/>
      <c r="M25" s="51"/>
      <c r="N25" s="22"/>
      <c r="O25" s="39"/>
      <c r="P25" s="22"/>
      <c r="Q25" s="23">
        <f t="shared" si="0"/>
        <v>1</v>
      </c>
      <c r="R25" s="105"/>
      <c r="S25" s="102"/>
    </row>
    <row r="26" spans="1:19" ht="15">
      <c r="A26" s="151" t="s">
        <v>104</v>
      </c>
      <c r="B26" s="165" t="s">
        <v>340</v>
      </c>
      <c r="C26" s="165" t="s">
        <v>10</v>
      </c>
      <c r="D26" s="51">
        <v>0</v>
      </c>
      <c r="E26" s="35"/>
      <c r="F26" s="51">
        <v>1</v>
      </c>
      <c r="G26" s="22"/>
      <c r="H26" s="39"/>
      <c r="I26" s="22"/>
      <c r="J26" s="23"/>
      <c r="K26" s="51"/>
      <c r="L26" s="35"/>
      <c r="M26" s="51"/>
      <c r="N26" s="22"/>
      <c r="O26" s="39"/>
      <c r="P26" s="22"/>
      <c r="Q26" s="27">
        <f t="shared" si="0"/>
        <v>1</v>
      </c>
      <c r="R26" s="105"/>
      <c r="S26" s="102"/>
    </row>
    <row r="27" spans="2:19" ht="12.75" hidden="1">
      <c r="B27" s="24" t="s">
        <v>107</v>
      </c>
      <c r="C27" s="24" t="s">
        <v>12</v>
      </c>
      <c r="D27" s="51"/>
      <c r="E27" s="35"/>
      <c r="F27" s="51"/>
      <c r="G27" s="22"/>
      <c r="H27" s="39"/>
      <c r="I27" s="22"/>
      <c r="J27" s="23"/>
      <c r="K27" s="51"/>
      <c r="L27" s="35"/>
      <c r="M27" s="51"/>
      <c r="N27" s="22"/>
      <c r="O27" s="39"/>
      <c r="P27" s="22"/>
      <c r="Q27" s="27">
        <f aca="true" t="shared" si="1" ref="Q27:Q39">P27+M27+I27+F27</f>
        <v>0</v>
      </c>
      <c r="R27" s="102"/>
      <c r="S27" s="102"/>
    </row>
    <row r="28" spans="1:19" ht="12.75" hidden="1">
      <c r="A28" s="25"/>
      <c r="B28" s="20" t="s">
        <v>48</v>
      </c>
      <c r="C28" s="24" t="s">
        <v>96</v>
      </c>
      <c r="D28" s="51"/>
      <c r="E28" s="35"/>
      <c r="F28" s="51"/>
      <c r="G28" s="22"/>
      <c r="H28" s="39"/>
      <c r="I28" s="22"/>
      <c r="J28" s="23"/>
      <c r="K28" s="51"/>
      <c r="L28" s="35"/>
      <c r="M28" s="51"/>
      <c r="N28" s="22"/>
      <c r="O28" s="39"/>
      <c r="P28" s="22"/>
      <c r="Q28" s="23">
        <f t="shared" si="1"/>
        <v>0</v>
      </c>
      <c r="R28" s="102"/>
      <c r="S28" s="102"/>
    </row>
    <row r="29" spans="2:19" ht="12.75" hidden="1">
      <c r="B29" s="46" t="s">
        <v>84</v>
      </c>
      <c r="C29" s="46" t="s">
        <v>12</v>
      </c>
      <c r="D29" s="53"/>
      <c r="E29" s="41"/>
      <c r="F29" s="53"/>
      <c r="G29" s="28"/>
      <c r="H29" s="43"/>
      <c r="I29" s="28"/>
      <c r="J29" s="27"/>
      <c r="K29" s="53"/>
      <c r="L29" s="41"/>
      <c r="M29" s="53"/>
      <c r="N29" s="28"/>
      <c r="O29" s="43"/>
      <c r="P29" s="28"/>
      <c r="Q29" s="23">
        <f t="shared" si="1"/>
        <v>0</v>
      </c>
      <c r="R29" s="105"/>
      <c r="S29" s="105"/>
    </row>
    <row r="30" spans="1:19" ht="12.75" hidden="1">
      <c r="A30" s="25"/>
      <c r="B30" s="24" t="s">
        <v>46</v>
      </c>
      <c r="C30" s="24" t="s">
        <v>10</v>
      </c>
      <c r="D30" s="51"/>
      <c r="E30" s="35"/>
      <c r="F30" s="51"/>
      <c r="G30" s="22"/>
      <c r="H30" s="39"/>
      <c r="I30" s="22"/>
      <c r="J30" s="23"/>
      <c r="K30" s="51"/>
      <c r="L30" s="35"/>
      <c r="M30" s="51"/>
      <c r="N30" s="22"/>
      <c r="O30" s="39"/>
      <c r="P30" s="22"/>
      <c r="Q30" s="23">
        <f t="shared" si="1"/>
        <v>0</v>
      </c>
      <c r="R30" s="102"/>
      <c r="S30" s="102"/>
    </row>
    <row r="31" spans="2:19" ht="12.75" hidden="1">
      <c r="B31" s="45" t="s">
        <v>120</v>
      </c>
      <c r="C31" s="45" t="s">
        <v>6</v>
      </c>
      <c r="D31" s="61"/>
      <c r="E31" s="40"/>
      <c r="F31" s="61"/>
      <c r="G31" s="31"/>
      <c r="H31" s="44"/>
      <c r="I31" s="31"/>
      <c r="J31" s="197"/>
      <c r="K31" s="61"/>
      <c r="L31" s="40"/>
      <c r="M31" s="61"/>
      <c r="N31" s="31"/>
      <c r="O31" s="44"/>
      <c r="P31" s="31"/>
      <c r="Q31" s="27">
        <f t="shared" si="1"/>
        <v>0</v>
      </c>
      <c r="R31" s="102"/>
      <c r="S31" s="102"/>
    </row>
    <row r="32" spans="1:19" ht="12.75" hidden="1">
      <c r="A32" s="25"/>
      <c r="B32" s="20" t="s">
        <v>54</v>
      </c>
      <c r="C32" s="20" t="s">
        <v>13</v>
      </c>
      <c r="D32" s="52"/>
      <c r="E32" s="14"/>
      <c r="F32" s="52"/>
      <c r="G32" s="4"/>
      <c r="H32" s="37"/>
      <c r="I32" s="4"/>
      <c r="J32" s="10"/>
      <c r="K32" s="52"/>
      <c r="L32" s="14"/>
      <c r="M32" s="51"/>
      <c r="N32" s="4"/>
      <c r="O32" s="37"/>
      <c r="P32" s="4"/>
      <c r="Q32" s="23">
        <f t="shared" si="1"/>
        <v>0</v>
      </c>
      <c r="R32" s="105"/>
      <c r="S32" s="102"/>
    </row>
    <row r="33" spans="2:19" ht="12.75" hidden="1">
      <c r="B33" s="20" t="s">
        <v>53</v>
      </c>
      <c r="C33" s="20" t="s">
        <v>13</v>
      </c>
      <c r="D33" s="51"/>
      <c r="E33" s="35"/>
      <c r="F33" s="51"/>
      <c r="G33" s="22"/>
      <c r="H33" s="39"/>
      <c r="I33" s="22"/>
      <c r="J33" s="23"/>
      <c r="K33" s="51"/>
      <c r="L33" s="35"/>
      <c r="M33" s="53"/>
      <c r="N33" s="22"/>
      <c r="O33" s="39"/>
      <c r="P33" s="22"/>
      <c r="Q33" s="23">
        <f t="shared" si="1"/>
        <v>0</v>
      </c>
      <c r="R33" s="102"/>
      <c r="S33" s="105"/>
    </row>
    <row r="34" spans="1:19" ht="12.75" hidden="1">
      <c r="A34" s="25"/>
      <c r="B34" s="24" t="s">
        <v>136</v>
      </c>
      <c r="C34" s="24" t="s">
        <v>10</v>
      </c>
      <c r="D34" s="52"/>
      <c r="E34" s="14"/>
      <c r="F34" s="52"/>
      <c r="G34" s="4"/>
      <c r="H34" s="37"/>
      <c r="I34" s="4"/>
      <c r="J34" s="10"/>
      <c r="K34" s="52"/>
      <c r="L34" s="14"/>
      <c r="M34" s="51"/>
      <c r="N34" s="4"/>
      <c r="O34" s="37"/>
      <c r="P34" s="4"/>
      <c r="Q34" s="27">
        <f t="shared" si="1"/>
        <v>0</v>
      </c>
      <c r="R34" s="102"/>
      <c r="S34" s="102"/>
    </row>
    <row r="35" spans="2:19" ht="12.75" hidden="1">
      <c r="B35" t="s">
        <v>85</v>
      </c>
      <c r="C35" t="s">
        <v>6</v>
      </c>
      <c r="D35" s="51"/>
      <c r="E35" s="35"/>
      <c r="F35" s="51"/>
      <c r="G35" s="22"/>
      <c r="H35" s="39"/>
      <c r="I35" s="22"/>
      <c r="J35" s="23"/>
      <c r="K35" s="51"/>
      <c r="L35" s="35"/>
      <c r="M35" s="61"/>
      <c r="N35" s="22"/>
      <c r="O35" s="39"/>
      <c r="P35" s="22"/>
      <c r="Q35" s="23">
        <f t="shared" si="1"/>
        <v>0</v>
      </c>
      <c r="R35" s="105"/>
      <c r="S35" s="102"/>
    </row>
    <row r="36" spans="1:19" ht="12.75" hidden="1">
      <c r="A36" s="25"/>
      <c r="B36" s="20" t="s">
        <v>162</v>
      </c>
      <c r="C36" s="20" t="s">
        <v>10</v>
      </c>
      <c r="D36" s="52"/>
      <c r="E36" s="14"/>
      <c r="F36" s="52"/>
      <c r="G36" s="4"/>
      <c r="H36" s="37"/>
      <c r="I36" s="4"/>
      <c r="K36" s="52"/>
      <c r="L36" s="14"/>
      <c r="M36" s="51"/>
      <c r="N36" s="4"/>
      <c r="O36" s="37"/>
      <c r="P36" s="22"/>
      <c r="Q36" s="23">
        <f t="shared" si="1"/>
        <v>0</v>
      </c>
      <c r="R36" s="102"/>
      <c r="S36" s="102"/>
    </row>
    <row r="37" spans="2:19" ht="12.75" hidden="1">
      <c r="B37" s="323" t="s">
        <v>341</v>
      </c>
      <c r="C37" s="20" t="s">
        <v>13</v>
      </c>
      <c r="D37" s="51"/>
      <c r="E37" s="35"/>
      <c r="F37" s="51"/>
      <c r="G37" s="22"/>
      <c r="H37" s="39"/>
      <c r="I37" s="22"/>
      <c r="J37" s="23"/>
      <c r="K37" s="51"/>
      <c r="L37" s="35"/>
      <c r="M37" s="51"/>
      <c r="N37" s="22"/>
      <c r="O37" s="39"/>
      <c r="P37" s="4"/>
      <c r="Q37" s="27">
        <f t="shared" si="1"/>
        <v>0</v>
      </c>
      <c r="R37" s="102"/>
      <c r="S37" s="105"/>
    </row>
    <row r="38" spans="1:19" ht="12.75" hidden="1">
      <c r="A38" s="25"/>
      <c r="B38" t="s">
        <v>161</v>
      </c>
      <c r="C38" s="16" t="s">
        <v>6</v>
      </c>
      <c r="D38" s="52"/>
      <c r="E38" s="14"/>
      <c r="F38" s="52"/>
      <c r="G38" s="4"/>
      <c r="H38" s="37"/>
      <c r="I38" s="4"/>
      <c r="J38" s="10"/>
      <c r="K38" s="52"/>
      <c r="L38" s="14"/>
      <c r="M38" s="52"/>
      <c r="N38" s="4"/>
      <c r="O38" s="37"/>
      <c r="P38" s="22"/>
      <c r="Q38" s="23">
        <f t="shared" si="1"/>
        <v>0</v>
      </c>
      <c r="R38" s="105"/>
      <c r="S38" s="102"/>
    </row>
    <row r="39" spans="2:19" ht="15" hidden="1">
      <c r="B39" s="165"/>
      <c r="C39" s="165"/>
      <c r="D39" s="51"/>
      <c r="E39" s="35"/>
      <c r="F39" s="51"/>
      <c r="G39" s="22"/>
      <c r="H39" s="39"/>
      <c r="I39" s="22"/>
      <c r="J39" s="23"/>
      <c r="K39" s="51"/>
      <c r="L39" s="35"/>
      <c r="M39" s="51"/>
      <c r="N39" s="22"/>
      <c r="O39" s="39"/>
      <c r="P39" s="22"/>
      <c r="Q39" s="23">
        <f t="shared" si="1"/>
        <v>0</v>
      </c>
      <c r="R39" s="102"/>
      <c r="S39" s="102"/>
    </row>
  </sheetData>
  <sheetProtection/>
  <mergeCells count="7">
    <mergeCell ref="S2:S3"/>
    <mergeCell ref="D2:F2"/>
    <mergeCell ref="G2:I2"/>
    <mergeCell ref="K2:M2"/>
    <mergeCell ref="N2:P2"/>
    <mergeCell ref="Q2:Q3"/>
    <mergeCell ref="R2:R3"/>
  </mergeCells>
  <printOptions/>
  <pageMargins left="0.32" right="0.75" top="1" bottom="1" header="0.5" footer="0.5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39"/>
  <sheetViews>
    <sheetView zoomScale="90" zoomScaleNormal="90" zoomScalePageLayoutView="0" workbookViewId="0" topLeftCell="D2">
      <selection activeCell="V16" sqref="V16"/>
    </sheetView>
  </sheetViews>
  <sheetFormatPr defaultColWidth="9.140625" defaultRowHeight="12.75"/>
  <cols>
    <col min="1" max="1" width="5.57421875" style="0" customWidth="1"/>
    <col min="2" max="2" width="27.140625" style="0" customWidth="1"/>
    <col min="3" max="3" width="10.8515625" style="0" customWidth="1"/>
    <col min="4" max="9" width="8.7109375" style="1" customWidth="1"/>
    <col min="10" max="10" width="8.7109375" style="1" hidden="1" customWidth="1"/>
    <col min="11" max="14" width="8.7109375" style="1" customWidth="1"/>
    <col min="18" max="18" width="0" style="0" hidden="1" customWidth="1"/>
    <col min="19" max="19" width="12.140625" style="0" bestFit="1" customWidth="1"/>
  </cols>
  <sheetData>
    <row r="2" spans="1:19" ht="20.25">
      <c r="A2" s="160"/>
      <c r="B2" s="321" t="s">
        <v>174</v>
      </c>
      <c r="C2" s="160"/>
      <c r="D2" s="352" t="s">
        <v>198</v>
      </c>
      <c r="E2" s="352"/>
      <c r="F2" s="352"/>
      <c r="G2" s="345" t="s">
        <v>427</v>
      </c>
      <c r="H2" s="345"/>
      <c r="I2" s="345"/>
      <c r="J2" s="226"/>
      <c r="K2" s="352" t="s">
        <v>359</v>
      </c>
      <c r="L2" s="352"/>
      <c r="M2" s="352"/>
      <c r="N2" s="345"/>
      <c r="O2" s="345"/>
      <c r="P2" s="345"/>
      <c r="Q2" s="346" t="s">
        <v>52</v>
      </c>
      <c r="R2" s="342"/>
      <c r="S2" s="342" t="s">
        <v>165</v>
      </c>
    </row>
    <row r="3" spans="1:19" ht="25.5">
      <c r="A3" s="154" t="s">
        <v>2</v>
      </c>
      <c r="B3" s="154" t="s">
        <v>0</v>
      </c>
      <c r="C3" s="154" t="s">
        <v>1</v>
      </c>
      <c r="D3" s="144" t="s">
        <v>335</v>
      </c>
      <c r="E3" s="9" t="s">
        <v>4</v>
      </c>
      <c r="F3" s="48" t="s">
        <v>5</v>
      </c>
      <c r="G3" s="322" t="s">
        <v>335</v>
      </c>
      <c r="H3" s="38" t="s">
        <v>4</v>
      </c>
      <c r="I3" s="3" t="s">
        <v>5</v>
      </c>
      <c r="J3" s="8" t="s">
        <v>52</v>
      </c>
      <c r="K3" s="144" t="s">
        <v>335</v>
      </c>
      <c r="L3" s="9" t="s">
        <v>4</v>
      </c>
      <c r="M3" s="48" t="s">
        <v>5</v>
      </c>
      <c r="N3" s="322" t="s">
        <v>335</v>
      </c>
      <c r="O3" s="38" t="s">
        <v>4</v>
      </c>
      <c r="P3" s="3" t="s">
        <v>5</v>
      </c>
      <c r="Q3" s="347"/>
      <c r="R3" s="343"/>
      <c r="S3" s="343"/>
    </row>
    <row r="4" spans="1:22" ht="15">
      <c r="A4" s="157" t="s">
        <v>14</v>
      </c>
      <c r="B4" s="168" t="s">
        <v>350</v>
      </c>
      <c r="C4" s="168" t="s">
        <v>13</v>
      </c>
      <c r="D4" s="51">
        <v>160</v>
      </c>
      <c r="E4" s="77" t="s">
        <v>7</v>
      </c>
      <c r="F4" s="51">
        <v>17</v>
      </c>
      <c r="G4" s="22">
        <v>155</v>
      </c>
      <c r="H4" s="39" t="s">
        <v>14</v>
      </c>
      <c r="I4" s="22">
        <v>18</v>
      </c>
      <c r="J4" s="23"/>
      <c r="K4" s="51">
        <v>160</v>
      </c>
      <c r="L4" s="35" t="s">
        <v>14</v>
      </c>
      <c r="M4" s="51">
        <v>18</v>
      </c>
      <c r="N4" s="22"/>
      <c r="O4" s="39"/>
      <c r="P4" s="22"/>
      <c r="Q4" s="23">
        <f aca="true" t="shared" si="0" ref="Q4:Q30">P4+M4+I4+F4</f>
        <v>53</v>
      </c>
      <c r="R4" s="102"/>
      <c r="S4" s="102"/>
      <c r="U4" s="174" t="s">
        <v>12</v>
      </c>
      <c r="V4" s="1">
        <v>16</v>
      </c>
    </row>
    <row r="5" spans="1:22" ht="15">
      <c r="A5" s="164" t="s">
        <v>7</v>
      </c>
      <c r="B5" s="180" t="s">
        <v>351</v>
      </c>
      <c r="C5" s="180" t="s">
        <v>6</v>
      </c>
      <c r="D5" s="53">
        <v>145</v>
      </c>
      <c r="E5" s="141" t="s">
        <v>9</v>
      </c>
      <c r="F5" s="53">
        <v>15</v>
      </c>
      <c r="G5" s="28">
        <v>135</v>
      </c>
      <c r="H5" s="43" t="s">
        <v>18</v>
      </c>
      <c r="I5" s="28">
        <v>12</v>
      </c>
      <c r="J5" s="269"/>
      <c r="K5" s="53">
        <v>145</v>
      </c>
      <c r="L5" s="41" t="s">
        <v>7</v>
      </c>
      <c r="M5" s="53">
        <v>17</v>
      </c>
      <c r="N5" s="28"/>
      <c r="O5" s="43"/>
      <c r="P5" s="28"/>
      <c r="Q5" s="27">
        <f t="shared" si="0"/>
        <v>44</v>
      </c>
      <c r="R5" s="105"/>
      <c r="S5" s="105"/>
      <c r="U5" s="175" t="s">
        <v>111</v>
      </c>
      <c r="V5" s="1">
        <v>40</v>
      </c>
    </row>
    <row r="6" spans="1:22" ht="15">
      <c r="A6" s="157" t="s">
        <v>9</v>
      </c>
      <c r="B6" s="168" t="s">
        <v>356</v>
      </c>
      <c r="C6" s="168" t="s">
        <v>96</v>
      </c>
      <c r="D6" s="51">
        <v>155</v>
      </c>
      <c r="E6" s="77" t="s">
        <v>9</v>
      </c>
      <c r="F6" s="51">
        <v>16</v>
      </c>
      <c r="G6" s="22">
        <v>140</v>
      </c>
      <c r="H6" s="39" t="s">
        <v>16</v>
      </c>
      <c r="I6" s="22">
        <v>14</v>
      </c>
      <c r="J6" s="23"/>
      <c r="K6" s="51">
        <v>135</v>
      </c>
      <c r="L6" s="35" t="s">
        <v>17</v>
      </c>
      <c r="M6" s="51">
        <v>13</v>
      </c>
      <c r="N6" s="22"/>
      <c r="O6" s="39"/>
      <c r="P6" s="22"/>
      <c r="Q6" s="23">
        <f t="shared" si="0"/>
        <v>43</v>
      </c>
      <c r="R6" s="102"/>
      <c r="S6" s="102"/>
      <c r="U6" s="174" t="s">
        <v>6</v>
      </c>
      <c r="V6" s="1">
        <v>22</v>
      </c>
    </row>
    <row r="7" spans="1:22" ht="15">
      <c r="A7" s="157" t="s">
        <v>15</v>
      </c>
      <c r="B7" s="171" t="s">
        <v>358</v>
      </c>
      <c r="C7" s="171" t="s">
        <v>10</v>
      </c>
      <c r="D7" s="61">
        <v>135</v>
      </c>
      <c r="E7" s="182" t="s">
        <v>19</v>
      </c>
      <c r="F7" s="51">
        <v>9</v>
      </c>
      <c r="G7" s="31">
        <v>140</v>
      </c>
      <c r="H7" s="44" t="s">
        <v>17</v>
      </c>
      <c r="I7" s="22">
        <v>13</v>
      </c>
      <c r="J7" s="29"/>
      <c r="K7" s="61">
        <v>145</v>
      </c>
      <c r="L7" s="40" t="s">
        <v>9</v>
      </c>
      <c r="M7" s="61">
        <v>16</v>
      </c>
      <c r="N7" s="31"/>
      <c r="O7" s="44"/>
      <c r="P7" s="31"/>
      <c r="Q7" s="23">
        <f t="shared" si="0"/>
        <v>38</v>
      </c>
      <c r="R7" s="102"/>
      <c r="S7" s="102"/>
      <c r="U7" s="175" t="s">
        <v>8</v>
      </c>
      <c r="V7" s="1">
        <v>16</v>
      </c>
    </row>
    <row r="8" spans="1:22" ht="15">
      <c r="A8" s="164" t="s">
        <v>16</v>
      </c>
      <c r="B8" s="169" t="s">
        <v>357</v>
      </c>
      <c r="C8" s="169" t="s">
        <v>10</v>
      </c>
      <c r="D8" s="52">
        <v>135</v>
      </c>
      <c r="E8" s="71" t="s">
        <v>18</v>
      </c>
      <c r="F8" s="53">
        <v>10</v>
      </c>
      <c r="G8" s="4">
        <v>125</v>
      </c>
      <c r="H8" s="37" t="s">
        <v>23</v>
      </c>
      <c r="I8" s="28">
        <v>7</v>
      </c>
      <c r="J8" s="10"/>
      <c r="K8" s="52">
        <v>140</v>
      </c>
      <c r="L8" s="14" t="s">
        <v>15</v>
      </c>
      <c r="M8" s="51">
        <v>15</v>
      </c>
      <c r="N8" s="4"/>
      <c r="O8" s="37"/>
      <c r="P8" s="4"/>
      <c r="Q8" s="27">
        <f t="shared" si="0"/>
        <v>32</v>
      </c>
      <c r="R8" s="105"/>
      <c r="S8" s="102"/>
      <c r="U8" s="174" t="s">
        <v>10</v>
      </c>
      <c r="V8" s="1">
        <v>30</v>
      </c>
    </row>
    <row r="9" spans="1:22" ht="15">
      <c r="A9" s="157" t="s">
        <v>17</v>
      </c>
      <c r="B9" s="168" t="s">
        <v>352</v>
      </c>
      <c r="C9" s="168" t="s">
        <v>13</v>
      </c>
      <c r="D9" s="51">
        <v>145</v>
      </c>
      <c r="E9" s="77" t="s">
        <v>9</v>
      </c>
      <c r="F9" s="51">
        <v>14</v>
      </c>
      <c r="G9" s="22">
        <v>140</v>
      </c>
      <c r="H9" s="39" t="s">
        <v>15</v>
      </c>
      <c r="I9" s="22">
        <v>15</v>
      </c>
      <c r="J9" s="23"/>
      <c r="K9" s="51"/>
      <c r="L9" s="35"/>
      <c r="M9" s="53"/>
      <c r="N9" s="22"/>
      <c r="O9" s="39"/>
      <c r="P9" s="22"/>
      <c r="Q9" s="23">
        <f t="shared" si="0"/>
        <v>29</v>
      </c>
      <c r="R9" s="102"/>
      <c r="S9" s="105"/>
      <c r="U9" s="174" t="s">
        <v>13</v>
      </c>
      <c r="V9" s="1">
        <v>41</v>
      </c>
    </row>
    <row r="10" spans="1:19" ht="15">
      <c r="A10" s="157" t="s">
        <v>18</v>
      </c>
      <c r="B10" s="170" t="s">
        <v>484</v>
      </c>
      <c r="C10" s="170" t="s">
        <v>10</v>
      </c>
      <c r="D10" s="52"/>
      <c r="E10" s="71"/>
      <c r="F10" s="51"/>
      <c r="G10" s="4">
        <v>130</v>
      </c>
      <c r="H10" s="37" t="s">
        <v>20</v>
      </c>
      <c r="I10" s="22">
        <v>10</v>
      </c>
      <c r="J10" s="10"/>
      <c r="K10" s="52">
        <v>140</v>
      </c>
      <c r="L10" s="14" t="s">
        <v>16</v>
      </c>
      <c r="M10" s="51">
        <v>14</v>
      </c>
      <c r="N10" s="4"/>
      <c r="O10" s="37"/>
      <c r="P10" s="4"/>
      <c r="Q10" s="23">
        <f t="shared" si="0"/>
        <v>24</v>
      </c>
      <c r="R10" s="102"/>
      <c r="S10" s="102"/>
    </row>
    <row r="11" spans="1:22" ht="15">
      <c r="A11" s="164" t="s">
        <v>19</v>
      </c>
      <c r="B11" s="168" t="s">
        <v>61</v>
      </c>
      <c r="C11" s="168" t="s">
        <v>8</v>
      </c>
      <c r="D11" s="51">
        <v>140</v>
      </c>
      <c r="E11" s="77" t="s">
        <v>16</v>
      </c>
      <c r="F11" s="53">
        <v>12</v>
      </c>
      <c r="G11" s="22">
        <v>135</v>
      </c>
      <c r="H11" s="39" t="s">
        <v>19</v>
      </c>
      <c r="I11" s="28">
        <v>11</v>
      </c>
      <c r="J11" s="23"/>
      <c r="K11" s="51"/>
      <c r="L11" s="35"/>
      <c r="M11" s="61"/>
      <c r="N11" s="22"/>
      <c r="O11" s="39"/>
      <c r="P11" s="22"/>
      <c r="Q11" s="27">
        <f t="shared" si="0"/>
        <v>23</v>
      </c>
      <c r="R11" s="105"/>
      <c r="S11" s="102"/>
      <c r="T11" t="s">
        <v>512</v>
      </c>
      <c r="U11" s="359" t="s">
        <v>507</v>
      </c>
      <c r="V11" s="230">
        <v>35</v>
      </c>
    </row>
    <row r="12" spans="1:22" ht="15">
      <c r="A12" s="157" t="s">
        <v>20</v>
      </c>
      <c r="B12" s="170" t="s">
        <v>353</v>
      </c>
      <c r="C12" s="170" t="s">
        <v>8</v>
      </c>
      <c r="D12" s="52">
        <v>130</v>
      </c>
      <c r="E12" s="71" t="s">
        <v>21</v>
      </c>
      <c r="F12" s="51">
        <v>6</v>
      </c>
      <c r="G12" s="4">
        <v>120</v>
      </c>
      <c r="H12" s="37" t="s">
        <v>25</v>
      </c>
      <c r="I12" s="22">
        <v>5</v>
      </c>
      <c r="J12" s="10"/>
      <c r="K12" s="52">
        <v>135</v>
      </c>
      <c r="L12" s="14" t="s">
        <v>19</v>
      </c>
      <c r="M12" s="51">
        <v>11</v>
      </c>
      <c r="N12" s="4"/>
      <c r="O12" s="37"/>
      <c r="P12" s="22"/>
      <c r="Q12" s="23">
        <f t="shared" si="0"/>
        <v>22</v>
      </c>
      <c r="R12" s="102"/>
      <c r="S12" s="102"/>
      <c r="U12" s="359" t="s">
        <v>506</v>
      </c>
      <c r="V12" s="230">
        <v>10</v>
      </c>
    </row>
    <row r="13" spans="1:22" ht="15">
      <c r="A13" s="157" t="s">
        <v>21</v>
      </c>
      <c r="B13" s="168" t="s">
        <v>143</v>
      </c>
      <c r="C13" s="168" t="s">
        <v>10</v>
      </c>
      <c r="D13" s="51">
        <v>160</v>
      </c>
      <c r="E13" s="77" t="s">
        <v>14</v>
      </c>
      <c r="F13" s="51">
        <v>18</v>
      </c>
      <c r="G13" s="22"/>
      <c r="H13" s="39"/>
      <c r="I13" s="22"/>
      <c r="J13" s="23"/>
      <c r="K13" s="51"/>
      <c r="L13" s="35"/>
      <c r="M13" s="51"/>
      <c r="N13" s="22"/>
      <c r="O13" s="39"/>
      <c r="P13" s="4"/>
      <c r="Q13" s="23">
        <f t="shared" si="0"/>
        <v>18</v>
      </c>
      <c r="R13" s="102"/>
      <c r="S13" s="105"/>
      <c r="U13" s="359" t="s">
        <v>508</v>
      </c>
      <c r="V13" s="230">
        <v>45</v>
      </c>
    </row>
    <row r="14" spans="1:22" ht="15">
      <c r="A14" s="164" t="s">
        <v>22</v>
      </c>
      <c r="B14" s="169" t="s">
        <v>485</v>
      </c>
      <c r="C14" s="169" t="s">
        <v>96</v>
      </c>
      <c r="D14" s="52"/>
      <c r="E14" s="71"/>
      <c r="F14" s="53"/>
      <c r="G14" s="4">
        <v>150</v>
      </c>
      <c r="H14" s="37" t="s">
        <v>7</v>
      </c>
      <c r="I14" s="28">
        <v>17</v>
      </c>
      <c r="J14" s="10"/>
      <c r="K14" s="52"/>
      <c r="L14" s="14"/>
      <c r="M14" s="52"/>
      <c r="N14" s="4"/>
      <c r="O14" s="37"/>
      <c r="P14" s="22"/>
      <c r="Q14" s="27">
        <f t="shared" si="0"/>
        <v>17</v>
      </c>
      <c r="R14" s="105"/>
      <c r="S14" s="102"/>
      <c r="U14" s="359" t="s">
        <v>509</v>
      </c>
      <c r="V14" s="230">
        <v>0</v>
      </c>
    </row>
    <row r="15" spans="1:22" ht="15">
      <c r="A15" s="157" t="s">
        <v>23</v>
      </c>
      <c r="B15" s="168" t="s">
        <v>137</v>
      </c>
      <c r="C15" s="168" t="s">
        <v>12</v>
      </c>
      <c r="D15" s="51"/>
      <c r="E15" s="77"/>
      <c r="F15" s="51"/>
      <c r="G15" s="22">
        <v>140</v>
      </c>
      <c r="H15" s="39" t="s">
        <v>9</v>
      </c>
      <c r="I15" s="22">
        <v>16</v>
      </c>
      <c r="J15" s="23"/>
      <c r="K15" s="51"/>
      <c r="L15" s="35"/>
      <c r="M15" s="51"/>
      <c r="N15" s="22"/>
      <c r="O15" s="39"/>
      <c r="P15" s="22"/>
      <c r="Q15" s="23">
        <f t="shared" si="0"/>
        <v>16</v>
      </c>
      <c r="R15" s="102"/>
      <c r="S15" s="102"/>
      <c r="U15" s="359" t="s">
        <v>510</v>
      </c>
      <c r="V15" s="230">
        <v>11</v>
      </c>
    </row>
    <row r="16" spans="1:22" ht="15">
      <c r="A16" s="157" t="s">
        <v>24</v>
      </c>
      <c r="B16" s="169" t="s">
        <v>348</v>
      </c>
      <c r="C16" s="169" t="s">
        <v>12</v>
      </c>
      <c r="D16" s="52">
        <v>140</v>
      </c>
      <c r="E16" s="71" t="s">
        <v>15</v>
      </c>
      <c r="F16" s="51">
        <v>13</v>
      </c>
      <c r="G16" s="4"/>
      <c r="H16" s="37"/>
      <c r="I16" s="22"/>
      <c r="J16" s="10"/>
      <c r="K16" s="52"/>
      <c r="L16" s="14"/>
      <c r="M16" s="52"/>
      <c r="N16" s="4"/>
      <c r="O16" s="37"/>
      <c r="P16" s="4"/>
      <c r="Q16" s="23">
        <f t="shared" si="0"/>
        <v>13</v>
      </c>
      <c r="R16" s="102"/>
      <c r="S16" s="102"/>
      <c r="U16" s="359" t="s">
        <v>511</v>
      </c>
      <c r="V16" s="230">
        <v>34</v>
      </c>
    </row>
    <row r="17" spans="1:19" ht="15">
      <c r="A17" s="164" t="s">
        <v>25</v>
      </c>
      <c r="B17" s="168" t="s">
        <v>262</v>
      </c>
      <c r="C17" s="168" t="s">
        <v>6</v>
      </c>
      <c r="D17" s="51">
        <v>130</v>
      </c>
      <c r="E17" s="77" t="s">
        <v>21</v>
      </c>
      <c r="F17" s="53">
        <v>7</v>
      </c>
      <c r="G17" s="22">
        <v>125</v>
      </c>
      <c r="H17" s="39" t="s">
        <v>24</v>
      </c>
      <c r="I17" s="28">
        <v>6</v>
      </c>
      <c r="J17" s="23"/>
      <c r="K17" s="51"/>
      <c r="L17" s="35"/>
      <c r="M17" s="51"/>
      <c r="N17" s="22"/>
      <c r="O17" s="39"/>
      <c r="P17" s="22"/>
      <c r="Q17" s="27">
        <f t="shared" si="0"/>
        <v>13</v>
      </c>
      <c r="R17" s="105"/>
      <c r="S17" s="105"/>
    </row>
    <row r="18" spans="1:19" ht="15">
      <c r="A18" s="157" t="s">
        <v>26</v>
      </c>
      <c r="B18" s="168" t="s">
        <v>486</v>
      </c>
      <c r="C18" s="168" t="s">
        <v>6</v>
      </c>
      <c r="D18" s="51"/>
      <c r="E18" s="77"/>
      <c r="F18" s="51"/>
      <c r="G18" s="22"/>
      <c r="H18" s="39"/>
      <c r="I18" s="22"/>
      <c r="J18" s="23"/>
      <c r="K18" s="51">
        <v>135</v>
      </c>
      <c r="L18" s="35" t="s">
        <v>18</v>
      </c>
      <c r="M18" s="51">
        <v>12</v>
      </c>
      <c r="N18" s="22"/>
      <c r="O18" s="39"/>
      <c r="P18" s="22"/>
      <c r="Q18" s="23">
        <f t="shared" si="0"/>
        <v>12</v>
      </c>
      <c r="R18" s="102"/>
      <c r="S18" s="102"/>
    </row>
    <row r="19" spans="1:19" ht="15">
      <c r="A19" s="157" t="s">
        <v>27</v>
      </c>
      <c r="B19" s="168" t="s">
        <v>354</v>
      </c>
      <c r="C19" s="168" t="s">
        <v>96</v>
      </c>
      <c r="D19" s="51">
        <v>135</v>
      </c>
      <c r="E19" s="77" t="s">
        <v>17</v>
      </c>
      <c r="F19" s="51">
        <v>11</v>
      </c>
      <c r="G19" s="22"/>
      <c r="H19" s="39"/>
      <c r="I19" s="22"/>
      <c r="J19" s="23"/>
      <c r="K19" s="51"/>
      <c r="L19" s="35"/>
      <c r="M19" s="51"/>
      <c r="N19" s="22"/>
      <c r="O19" s="39"/>
      <c r="P19" s="22"/>
      <c r="Q19" s="23">
        <f t="shared" si="0"/>
        <v>11</v>
      </c>
      <c r="R19" s="102"/>
      <c r="S19" s="102"/>
    </row>
    <row r="20" spans="1:19" ht="15">
      <c r="A20" s="164" t="s">
        <v>98</v>
      </c>
      <c r="B20" s="169" t="s">
        <v>144</v>
      </c>
      <c r="C20" s="169" t="s">
        <v>13</v>
      </c>
      <c r="D20" s="52"/>
      <c r="E20" s="14"/>
      <c r="F20" s="51"/>
      <c r="G20" s="4"/>
      <c r="H20" s="37"/>
      <c r="I20" s="4"/>
      <c r="J20" s="10"/>
      <c r="K20" s="52">
        <v>135</v>
      </c>
      <c r="L20" s="14" t="s">
        <v>20</v>
      </c>
      <c r="M20" s="52">
        <v>10</v>
      </c>
      <c r="N20" s="4"/>
      <c r="O20" s="37"/>
      <c r="P20" s="4"/>
      <c r="Q20" s="27">
        <f t="shared" si="0"/>
        <v>10</v>
      </c>
      <c r="R20" s="102"/>
      <c r="S20" s="102"/>
    </row>
    <row r="21" spans="1:19" ht="15">
      <c r="A21" s="157" t="s">
        <v>99</v>
      </c>
      <c r="B21" s="168" t="s">
        <v>163</v>
      </c>
      <c r="C21" s="168" t="s">
        <v>96</v>
      </c>
      <c r="D21" s="51"/>
      <c r="E21" s="77"/>
      <c r="F21" s="53"/>
      <c r="G21" s="22"/>
      <c r="H21" s="39"/>
      <c r="I21" s="22"/>
      <c r="J21" s="23"/>
      <c r="K21" s="51">
        <v>125</v>
      </c>
      <c r="L21" s="35" t="s">
        <v>21</v>
      </c>
      <c r="M21" s="51">
        <v>9</v>
      </c>
      <c r="N21" s="22"/>
      <c r="O21" s="39"/>
      <c r="P21" s="22"/>
      <c r="Q21" s="23">
        <f t="shared" si="0"/>
        <v>9</v>
      </c>
      <c r="R21" s="105"/>
      <c r="S21" s="105"/>
    </row>
    <row r="22" spans="1:19" ht="15">
      <c r="A22" s="157" t="s">
        <v>100</v>
      </c>
      <c r="B22" s="168" t="s">
        <v>487</v>
      </c>
      <c r="C22" s="168" t="s">
        <v>96</v>
      </c>
      <c r="D22" s="51"/>
      <c r="E22" s="77"/>
      <c r="F22" s="51"/>
      <c r="G22" s="22">
        <v>125</v>
      </c>
      <c r="H22" s="39" t="s">
        <v>21</v>
      </c>
      <c r="I22" s="22">
        <v>9</v>
      </c>
      <c r="J22" s="23"/>
      <c r="K22" s="51"/>
      <c r="L22" s="35"/>
      <c r="M22" s="51"/>
      <c r="N22" s="22"/>
      <c r="O22" s="39"/>
      <c r="P22" s="22"/>
      <c r="Q22" s="23">
        <f t="shared" si="0"/>
        <v>9</v>
      </c>
      <c r="R22" s="102"/>
      <c r="S22" s="102"/>
    </row>
    <row r="23" spans="1:19" ht="15">
      <c r="A23" s="164" t="s">
        <v>101</v>
      </c>
      <c r="B23" s="168" t="s">
        <v>488</v>
      </c>
      <c r="C23" s="168" t="s">
        <v>13</v>
      </c>
      <c r="D23" s="51"/>
      <c r="E23" s="77"/>
      <c r="F23" s="51"/>
      <c r="G23" s="22">
        <v>125</v>
      </c>
      <c r="H23" s="39" t="s">
        <v>22</v>
      </c>
      <c r="I23" s="22">
        <v>8</v>
      </c>
      <c r="J23" s="23"/>
      <c r="K23" s="51"/>
      <c r="L23" s="35"/>
      <c r="M23" s="51"/>
      <c r="N23" s="22"/>
      <c r="O23" s="39"/>
      <c r="P23" s="22"/>
      <c r="Q23" s="27">
        <f t="shared" si="0"/>
        <v>8</v>
      </c>
      <c r="R23" s="102"/>
      <c r="S23" s="102"/>
    </row>
    <row r="24" spans="1:19" ht="15">
      <c r="A24" s="157" t="s">
        <v>102</v>
      </c>
      <c r="B24" s="169" t="s">
        <v>355</v>
      </c>
      <c r="C24" s="169" t="s">
        <v>96</v>
      </c>
      <c r="D24" s="52">
        <v>135</v>
      </c>
      <c r="E24" s="71" t="s">
        <v>20</v>
      </c>
      <c r="F24" s="51">
        <v>8</v>
      </c>
      <c r="G24" s="4"/>
      <c r="H24" s="37"/>
      <c r="I24" s="4"/>
      <c r="J24" s="10"/>
      <c r="K24" s="52"/>
      <c r="L24" s="14"/>
      <c r="M24" s="52"/>
      <c r="N24" s="4"/>
      <c r="O24" s="37"/>
      <c r="P24" s="4"/>
      <c r="Q24" s="23">
        <f t="shared" si="0"/>
        <v>8</v>
      </c>
      <c r="R24" s="102"/>
      <c r="S24" s="102"/>
    </row>
    <row r="25" spans="1:19" ht="15">
      <c r="A25" s="157" t="s">
        <v>103</v>
      </c>
      <c r="B25" s="168" t="s">
        <v>258</v>
      </c>
      <c r="C25" s="168" t="s">
        <v>13</v>
      </c>
      <c r="D25" s="51">
        <v>130</v>
      </c>
      <c r="E25" s="77" t="s">
        <v>22</v>
      </c>
      <c r="F25" s="53">
        <v>5</v>
      </c>
      <c r="G25" s="22"/>
      <c r="H25" s="39"/>
      <c r="I25" s="22"/>
      <c r="J25" s="23"/>
      <c r="K25" s="51"/>
      <c r="L25" s="35"/>
      <c r="M25" s="51"/>
      <c r="N25" s="22"/>
      <c r="O25" s="39"/>
      <c r="P25" s="22"/>
      <c r="Q25" s="23">
        <f t="shared" si="0"/>
        <v>5</v>
      </c>
      <c r="R25" s="105"/>
      <c r="S25" s="105"/>
    </row>
    <row r="26" spans="1:19" ht="15">
      <c r="A26" s="164" t="s">
        <v>104</v>
      </c>
      <c r="B26" s="168" t="s">
        <v>349</v>
      </c>
      <c r="C26" s="168" t="s">
        <v>12</v>
      </c>
      <c r="D26" s="51">
        <v>130</v>
      </c>
      <c r="E26" s="77" t="s">
        <v>23</v>
      </c>
      <c r="F26" s="51">
        <v>4</v>
      </c>
      <c r="G26" s="22"/>
      <c r="H26" s="39"/>
      <c r="I26" s="22"/>
      <c r="J26" s="23"/>
      <c r="K26" s="51"/>
      <c r="L26" s="35"/>
      <c r="M26" s="51"/>
      <c r="N26" s="22"/>
      <c r="O26" s="39"/>
      <c r="P26" s="22"/>
      <c r="Q26" s="27">
        <f t="shared" si="0"/>
        <v>4</v>
      </c>
      <c r="R26" s="102"/>
      <c r="S26" s="102"/>
    </row>
    <row r="27" spans="1:19" ht="15">
      <c r="A27" s="157" t="s">
        <v>108</v>
      </c>
      <c r="B27" s="168" t="s">
        <v>115</v>
      </c>
      <c r="C27" s="168" t="s">
        <v>6</v>
      </c>
      <c r="D27" s="51"/>
      <c r="E27" s="77"/>
      <c r="F27" s="51"/>
      <c r="G27" s="22">
        <v>120</v>
      </c>
      <c r="H27" s="39" t="s">
        <v>26</v>
      </c>
      <c r="I27" s="22">
        <v>4</v>
      </c>
      <c r="J27" s="23"/>
      <c r="K27" s="51"/>
      <c r="L27" s="35"/>
      <c r="M27" s="51"/>
      <c r="N27" s="22"/>
      <c r="O27" s="39"/>
      <c r="P27" s="22"/>
      <c r="Q27" s="23">
        <f t="shared" si="0"/>
        <v>4</v>
      </c>
      <c r="R27" s="102"/>
      <c r="S27" s="102"/>
    </row>
    <row r="28" spans="1:19" ht="15">
      <c r="A28" s="157" t="s">
        <v>109</v>
      </c>
      <c r="B28" s="169" t="s">
        <v>489</v>
      </c>
      <c r="C28" s="169" t="s">
        <v>13</v>
      </c>
      <c r="D28" s="52"/>
      <c r="E28" s="71"/>
      <c r="F28" s="51"/>
      <c r="G28" s="4"/>
      <c r="H28" s="37"/>
      <c r="I28" s="4"/>
      <c r="J28" s="10"/>
      <c r="K28" s="52">
        <v>0</v>
      </c>
      <c r="L28" s="14"/>
      <c r="M28" s="52">
        <v>0</v>
      </c>
      <c r="N28" s="4"/>
      <c r="O28" s="37"/>
      <c r="P28" s="4"/>
      <c r="Q28" s="23">
        <f t="shared" si="0"/>
        <v>0</v>
      </c>
      <c r="R28" s="102"/>
      <c r="S28" s="102"/>
    </row>
    <row r="29" spans="1:19" ht="15">
      <c r="A29" s="164" t="s">
        <v>127</v>
      </c>
      <c r="B29" s="168" t="s">
        <v>490</v>
      </c>
      <c r="C29" s="168" t="s">
        <v>12</v>
      </c>
      <c r="D29" s="51"/>
      <c r="E29" s="35"/>
      <c r="F29" s="53"/>
      <c r="G29" s="22">
        <v>0</v>
      </c>
      <c r="H29" s="39"/>
      <c r="I29" s="22">
        <v>1</v>
      </c>
      <c r="J29" s="23"/>
      <c r="K29" s="51"/>
      <c r="L29" s="35"/>
      <c r="M29" s="51"/>
      <c r="N29" s="22"/>
      <c r="O29" s="39"/>
      <c r="P29" s="22"/>
      <c r="Q29" s="27">
        <f t="shared" si="0"/>
        <v>1</v>
      </c>
      <c r="R29" s="105"/>
      <c r="S29" s="105"/>
    </row>
    <row r="30" spans="1:19" ht="15">
      <c r="A30" s="157" t="s">
        <v>128</v>
      </c>
      <c r="B30" s="168" t="s">
        <v>57</v>
      </c>
      <c r="C30" s="168" t="s">
        <v>6</v>
      </c>
      <c r="D30" s="51">
        <v>0</v>
      </c>
      <c r="E30" s="35"/>
      <c r="F30" s="51">
        <v>1</v>
      </c>
      <c r="G30" s="22"/>
      <c r="H30" s="39"/>
      <c r="I30" s="22"/>
      <c r="J30" s="23"/>
      <c r="K30" s="51"/>
      <c r="L30" s="35"/>
      <c r="M30" s="51"/>
      <c r="N30" s="22"/>
      <c r="O30" s="39"/>
      <c r="P30" s="22"/>
      <c r="Q30" s="23">
        <f t="shared" si="0"/>
        <v>1</v>
      </c>
      <c r="R30" s="102"/>
      <c r="S30" s="102"/>
    </row>
    <row r="31" spans="1:19" ht="15" hidden="1">
      <c r="A31" s="157"/>
      <c r="B31" s="168"/>
      <c r="C31" s="168"/>
      <c r="D31" s="51"/>
      <c r="E31" s="35"/>
      <c r="F31" s="51"/>
      <c r="G31" s="22"/>
      <c r="H31" s="39"/>
      <c r="I31" s="22"/>
      <c r="J31" s="23"/>
      <c r="K31" s="51"/>
      <c r="L31" s="35"/>
      <c r="M31" s="51"/>
      <c r="N31" s="22"/>
      <c r="O31" s="39"/>
      <c r="P31" s="22"/>
      <c r="Q31" s="23"/>
      <c r="R31" s="102"/>
      <c r="S31" s="102"/>
    </row>
    <row r="32" spans="1:19" ht="15" hidden="1">
      <c r="A32" s="157"/>
      <c r="B32" s="169"/>
      <c r="C32" s="169"/>
      <c r="D32" s="52"/>
      <c r="E32" s="71"/>
      <c r="F32" s="51"/>
      <c r="G32" s="4"/>
      <c r="H32" s="37"/>
      <c r="I32" s="4"/>
      <c r="J32" s="10"/>
      <c r="K32" s="52"/>
      <c r="L32" s="14"/>
      <c r="M32" s="52"/>
      <c r="N32" s="4"/>
      <c r="O32" s="37"/>
      <c r="P32" s="4"/>
      <c r="Q32" s="23"/>
      <c r="R32" s="102"/>
      <c r="S32" s="102"/>
    </row>
    <row r="33" spans="1:19" ht="15" hidden="1">
      <c r="A33" s="164"/>
      <c r="B33" s="168"/>
      <c r="C33" s="168"/>
      <c r="D33" s="51"/>
      <c r="E33" s="77"/>
      <c r="F33" s="53"/>
      <c r="G33" s="22"/>
      <c r="H33" s="39"/>
      <c r="I33" s="22"/>
      <c r="J33" s="23"/>
      <c r="K33" s="51"/>
      <c r="L33" s="35"/>
      <c r="M33" s="51"/>
      <c r="N33" s="22"/>
      <c r="O33" s="39"/>
      <c r="P33" s="22"/>
      <c r="Q33" s="27"/>
      <c r="R33" s="105"/>
      <c r="S33" s="105"/>
    </row>
    <row r="34" spans="1:19" ht="15" hidden="1">
      <c r="A34" s="157"/>
      <c r="B34" s="168"/>
      <c r="C34" s="168"/>
      <c r="D34" s="51"/>
      <c r="E34" s="77"/>
      <c r="F34" s="51"/>
      <c r="G34" s="22"/>
      <c r="H34" s="39"/>
      <c r="I34" s="22"/>
      <c r="J34" s="23"/>
      <c r="K34" s="51"/>
      <c r="L34" s="35"/>
      <c r="M34" s="51"/>
      <c r="N34" s="22"/>
      <c r="O34" s="39"/>
      <c r="P34" s="22"/>
      <c r="Q34" s="23"/>
      <c r="R34" s="102"/>
      <c r="S34" s="102"/>
    </row>
    <row r="35" spans="1:19" ht="15" hidden="1">
      <c r="A35" s="157"/>
      <c r="B35" s="168"/>
      <c r="C35" s="168"/>
      <c r="D35" s="51"/>
      <c r="E35" s="35"/>
      <c r="F35" s="51"/>
      <c r="G35" s="22"/>
      <c r="H35" s="39"/>
      <c r="I35" s="22"/>
      <c r="J35" s="23"/>
      <c r="K35" s="51"/>
      <c r="L35" s="35"/>
      <c r="M35" s="51"/>
      <c r="N35" s="22"/>
      <c r="O35" s="39"/>
      <c r="P35" s="22"/>
      <c r="Q35" s="23"/>
      <c r="R35" s="102"/>
      <c r="S35" s="102"/>
    </row>
    <row r="36" spans="1:19" ht="15" hidden="1">
      <c r="A36" s="157"/>
      <c r="B36" s="169"/>
      <c r="C36" s="169"/>
      <c r="D36" s="52"/>
      <c r="E36" s="71"/>
      <c r="F36" s="51"/>
      <c r="G36" s="4"/>
      <c r="H36" s="37"/>
      <c r="I36" s="4"/>
      <c r="J36" s="10"/>
      <c r="K36" s="52"/>
      <c r="L36" s="14"/>
      <c r="M36" s="52"/>
      <c r="N36" s="4"/>
      <c r="O36" s="37"/>
      <c r="P36" s="4"/>
      <c r="Q36" s="23"/>
      <c r="R36" s="102"/>
      <c r="S36" s="102"/>
    </row>
    <row r="37" spans="1:19" ht="15" hidden="1">
      <c r="A37" s="164"/>
      <c r="B37" s="168"/>
      <c r="C37" s="168"/>
      <c r="D37" s="51"/>
      <c r="E37" s="77"/>
      <c r="F37" s="53"/>
      <c r="G37" s="22"/>
      <c r="H37" s="39"/>
      <c r="I37" s="22"/>
      <c r="J37" s="23"/>
      <c r="K37" s="51"/>
      <c r="L37" s="35"/>
      <c r="M37" s="51"/>
      <c r="N37" s="22"/>
      <c r="O37" s="39"/>
      <c r="P37" s="22"/>
      <c r="Q37" s="27"/>
      <c r="R37" s="105"/>
      <c r="S37" s="105"/>
    </row>
    <row r="38" spans="1:19" ht="15" hidden="1">
      <c r="A38" s="157"/>
      <c r="B38" s="168"/>
      <c r="C38" s="168"/>
      <c r="D38" s="51"/>
      <c r="E38" s="77"/>
      <c r="F38" s="51"/>
      <c r="G38" s="22"/>
      <c r="H38" s="39"/>
      <c r="I38" s="22"/>
      <c r="J38" s="23"/>
      <c r="K38" s="51"/>
      <c r="L38" s="35"/>
      <c r="M38" s="51"/>
      <c r="N38" s="22"/>
      <c r="O38" s="39"/>
      <c r="P38" s="22"/>
      <c r="Q38" s="23"/>
      <c r="R38" s="102"/>
      <c r="S38" s="102"/>
    </row>
    <row r="39" spans="1:19" ht="15" hidden="1">
      <c r="A39" s="157"/>
      <c r="B39" s="168"/>
      <c r="C39" s="168"/>
      <c r="D39" s="51"/>
      <c r="E39" s="35"/>
      <c r="F39" s="51"/>
      <c r="G39" s="22"/>
      <c r="H39" s="39"/>
      <c r="I39" s="22"/>
      <c r="J39" s="23"/>
      <c r="K39" s="51"/>
      <c r="L39" s="35"/>
      <c r="M39" s="51"/>
      <c r="N39" s="22"/>
      <c r="O39" s="39"/>
      <c r="P39" s="22"/>
      <c r="Q39" s="23"/>
      <c r="R39" s="102"/>
      <c r="S39" s="102"/>
    </row>
    <row r="40" spans="1:19" ht="15" hidden="1">
      <c r="A40" s="164"/>
      <c r="B40" s="169"/>
      <c r="C40" s="169"/>
      <c r="D40" s="52"/>
      <c r="E40" s="71"/>
      <c r="F40" s="51"/>
      <c r="G40" s="4"/>
      <c r="H40" s="37"/>
      <c r="I40" s="4"/>
      <c r="J40" s="10"/>
      <c r="K40" s="52"/>
      <c r="L40" s="14"/>
      <c r="M40" s="52"/>
      <c r="N40" s="4"/>
      <c r="O40" s="37"/>
      <c r="P40" s="4"/>
      <c r="Q40" s="23"/>
      <c r="R40" s="102"/>
      <c r="S40" s="102"/>
    </row>
    <row r="41" spans="1:19" ht="15" hidden="1">
      <c r="A41" s="157"/>
      <c r="B41" s="168"/>
      <c r="C41" s="168"/>
      <c r="D41" s="51"/>
      <c r="E41" s="77"/>
      <c r="F41" s="53"/>
      <c r="G41" s="22"/>
      <c r="H41" s="39"/>
      <c r="I41" s="22"/>
      <c r="J41" s="23"/>
      <c r="K41" s="51"/>
      <c r="L41" s="35"/>
      <c r="M41" s="51"/>
      <c r="N41" s="22"/>
      <c r="O41" s="39"/>
      <c r="P41" s="22"/>
      <c r="Q41" s="27"/>
      <c r="R41" s="105"/>
      <c r="S41" s="105"/>
    </row>
    <row r="42" spans="1:19" ht="15" hidden="1">
      <c r="A42" s="157"/>
      <c r="B42" s="168"/>
      <c r="C42" s="168"/>
      <c r="D42" s="51"/>
      <c r="E42" s="77"/>
      <c r="F42" s="51"/>
      <c r="G42" s="22"/>
      <c r="H42" s="39"/>
      <c r="I42" s="22"/>
      <c r="J42" s="23"/>
      <c r="K42" s="51"/>
      <c r="L42" s="35"/>
      <c r="M42" s="51"/>
      <c r="N42" s="22"/>
      <c r="O42" s="39"/>
      <c r="P42" s="22"/>
      <c r="Q42" s="23"/>
      <c r="R42" s="102"/>
      <c r="S42" s="102"/>
    </row>
    <row r="43" spans="1:19" ht="15" hidden="1">
      <c r="A43" s="164"/>
      <c r="B43" s="168"/>
      <c r="C43" s="168"/>
      <c r="D43" s="51"/>
      <c r="E43" s="35"/>
      <c r="F43" s="51"/>
      <c r="G43" s="22"/>
      <c r="H43" s="39"/>
      <c r="I43" s="22"/>
      <c r="J43" s="23"/>
      <c r="K43" s="51"/>
      <c r="L43" s="35"/>
      <c r="M43" s="51"/>
      <c r="N43" s="22"/>
      <c r="O43" s="39"/>
      <c r="P43" s="22"/>
      <c r="Q43" s="23"/>
      <c r="R43" s="102"/>
      <c r="S43" s="102"/>
    </row>
    <row r="44" spans="1:19" ht="15" hidden="1">
      <c r="A44" s="157"/>
      <c r="B44" s="169"/>
      <c r="C44" s="169"/>
      <c r="D44" s="52"/>
      <c r="E44" s="71"/>
      <c r="F44" s="51"/>
      <c r="G44" s="4"/>
      <c r="H44" s="37"/>
      <c r="I44" s="4"/>
      <c r="J44" s="10"/>
      <c r="K44" s="52"/>
      <c r="L44" s="14"/>
      <c r="M44" s="52"/>
      <c r="N44" s="4"/>
      <c r="O44" s="37"/>
      <c r="P44" s="4"/>
      <c r="Q44" s="23"/>
      <c r="R44" s="102"/>
      <c r="S44" s="102"/>
    </row>
    <row r="45" spans="1:19" ht="15" hidden="1">
      <c r="A45" s="157"/>
      <c r="B45" s="168"/>
      <c r="C45" s="168"/>
      <c r="D45" s="51"/>
      <c r="E45" s="77"/>
      <c r="F45" s="53"/>
      <c r="G45" s="22"/>
      <c r="H45" s="39"/>
      <c r="I45" s="22"/>
      <c r="J45" s="23"/>
      <c r="K45" s="51"/>
      <c r="L45" s="35"/>
      <c r="M45" s="51"/>
      <c r="N45" s="22"/>
      <c r="O45" s="39"/>
      <c r="P45" s="22"/>
      <c r="Q45" s="27"/>
      <c r="R45" s="105"/>
      <c r="S45" s="105"/>
    </row>
    <row r="46" spans="1:19" ht="15" hidden="1">
      <c r="A46" s="164"/>
      <c r="B46" s="168"/>
      <c r="C46" s="168"/>
      <c r="D46" s="51"/>
      <c r="E46" s="77"/>
      <c r="F46" s="51"/>
      <c r="G46" s="22"/>
      <c r="H46" s="39"/>
      <c r="I46" s="22"/>
      <c r="J46" s="23"/>
      <c r="K46" s="51"/>
      <c r="L46" s="35"/>
      <c r="M46" s="51"/>
      <c r="N46" s="22"/>
      <c r="O46" s="39"/>
      <c r="P46" s="22"/>
      <c r="Q46" s="23"/>
      <c r="R46" s="102"/>
      <c r="S46" s="102"/>
    </row>
    <row r="47" spans="1:19" ht="15" hidden="1">
      <c r="A47" s="157"/>
      <c r="B47" s="168"/>
      <c r="C47" s="168"/>
      <c r="D47" s="51"/>
      <c r="E47" s="35"/>
      <c r="F47" s="51"/>
      <c r="G47" s="22"/>
      <c r="H47" s="39"/>
      <c r="I47" s="22"/>
      <c r="J47" s="23"/>
      <c r="K47" s="51"/>
      <c r="L47" s="35"/>
      <c r="M47" s="51"/>
      <c r="N47" s="22"/>
      <c r="O47" s="39"/>
      <c r="P47" s="22"/>
      <c r="Q47" s="23"/>
      <c r="R47" s="102"/>
      <c r="S47" s="102"/>
    </row>
    <row r="48" spans="1:19" ht="15" hidden="1">
      <c r="A48" s="157"/>
      <c r="B48" s="169"/>
      <c r="C48" s="169"/>
      <c r="D48" s="52"/>
      <c r="E48" s="71"/>
      <c r="F48" s="51"/>
      <c r="G48" s="4"/>
      <c r="H48" s="37"/>
      <c r="I48" s="4"/>
      <c r="J48" s="10"/>
      <c r="K48" s="52"/>
      <c r="L48" s="14"/>
      <c r="M48" s="52"/>
      <c r="N48" s="4"/>
      <c r="O48" s="37"/>
      <c r="P48" s="4"/>
      <c r="Q48" s="23"/>
      <c r="R48" s="102"/>
      <c r="S48" s="102"/>
    </row>
    <row r="49" spans="1:19" ht="15" hidden="1">
      <c r="A49" s="164"/>
      <c r="B49" s="168"/>
      <c r="C49" s="168"/>
      <c r="D49" s="51"/>
      <c r="E49" s="77"/>
      <c r="F49" s="53"/>
      <c r="G49" s="22"/>
      <c r="H49" s="39"/>
      <c r="I49" s="22"/>
      <c r="J49" s="23"/>
      <c r="K49" s="51"/>
      <c r="L49" s="35"/>
      <c r="M49" s="51"/>
      <c r="N49" s="22"/>
      <c r="O49" s="39"/>
      <c r="P49" s="22"/>
      <c r="Q49" s="27"/>
      <c r="R49" s="105"/>
      <c r="S49" s="105"/>
    </row>
    <row r="50" spans="1:19" ht="15" hidden="1">
      <c r="A50" s="157"/>
      <c r="B50" s="168"/>
      <c r="C50" s="168"/>
      <c r="D50" s="51"/>
      <c r="E50" s="77"/>
      <c r="F50" s="51"/>
      <c r="G50" s="22"/>
      <c r="H50" s="39"/>
      <c r="I50" s="22"/>
      <c r="J50" s="23"/>
      <c r="K50" s="51"/>
      <c r="L50" s="35"/>
      <c r="M50" s="51"/>
      <c r="N50" s="22"/>
      <c r="O50" s="39"/>
      <c r="P50" s="22"/>
      <c r="Q50" s="23"/>
      <c r="R50" s="102"/>
      <c r="S50" s="102"/>
    </row>
    <row r="51" spans="1:19" ht="15" hidden="1">
      <c r="A51" s="157"/>
      <c r="B51" s="168"/>
      <c r="C51" s="168"/>
      <c r="D51" s="51"/>
      <c r="E51" s="35"/>
      <c r="F51" s="51"/>
      <c r="G51" s="22"/>
      <c r="H51" s="39"/>
      <c r="I51" s="22"/>
      <c r="J51" s="23"/>
      <c r="K51" s="51"/>
      <c r="L51" s="35"/>
      <c r="M51" s="51"/>
      <c r="N51" s="22"/>
      <c r="O51" s="39"/>
      <c r="P51" s="22"/>
      <c r="Q51" s="23"/>
      <c r="R51" s="102"/>
      <c r="S51" s="102"/>
    </row>
    <row r="52" spans="1:19" ht="15" hidden="1">
      <c r="A52" s="157"/>
      <c r="B52" s="169"/>
      <c r="C52" s="169"/>
      <c r="D52" s="52"/>
      <c r="E52" s="71"/>
      <c r="F52" s="51"/>
      <c r="G52" s="4"/>
      <c r="H52" s="37"/>
      <c r="I52" s="4"/>
      <c r="J52" s="10"/>
      <c r="K52" s="52"/>
      <c r="L52" s="14"/>
      <c r="M52" s="52"/>
      <c r="N52" s="4"/>
      <c r="O52" s="37"/>
      <c r="P52" s="4"/>
      <c r="Q52" s="23"/>
      <c r="R52" s="102"/>
      <c r="S52" s="102"/>
    </row>
    <row r="53" spans="1:19" ht="15" hidden="1">
      <c r="A53" s="164"/>
      <c r="B53" s="168"/>
      <c r="C53" s="168"/>
      <c r="D53" s="51"/>
      <c r="E53" s="77"/>
      <c r="F53" s="53"/>
      <c r="G53" s="22"/>
      <c r="H53" s="39"/>
      <c r="I53" s="22"/>
      <c r="J53" s="23"/>
      <c r="K53" s="51"/>
      <c r="L53" s="35"/>
      <c r="M53" s="51"/>
      <c r="N53" s="22"/>
      <c r="O53" s="39"/>
      <c r="P53" s="22"/>
      <c r="Q53" s="27"/>
      <c r="R53" s="105"/>
      <c r="S53" s="105"/>
    </row>
    <row r="54" spans="1:19" ht="15" hidden="1">
      <c r="A54" s="157"/>
      <c r="B54" s="168"/>
      <c r="C54" s="168"/>
      <c r="D54" s="51"/>
      <c r="E54" s="77"/>
      <c r="F54" s="51"/>
      <c r="G54" s="22"/>
      <c r="H54" s="39"/>
      <c r="I54" s="22"/>
      <c r="J54" s="23"/>
      <c r="K54" s="51"/>
      <c r="L54" s="35"/>
      <c r="M54" s="51"/>
      <c r="N54" s="22"/>
      <c r="O54" s="39"/>
      <c r="P54" s="22"/>
      <c r="Q54" s="23"/>
      <c r="R54" s="102"/>
      <c r="S54" s="102"/>
    </row>
    <row r="55" spans="1:19" ht="15" hidden="1">
      <c r="A55" s="157"/>
      <c r="B55" s="168"/>
      <c r="C55" s="168"/>
      <c r="D55" s="51"/>
      <c r="E55" s="35"/>
      <c r="F55" s="51"/>
      <c r="G55" s="22"/>
      <c r="H55" s="39"/>
      <c r="I55" s="22"/>
      <c r="J55" s="23"/>
      <c r="K55" s="51"/>
      <c r="L55" s="35"/>
      <c r="M55" s="51"/>
      <c r="N55" s="22"/>
      <c r="O55" s="39"/>
      <c r="P55" s="22"/>
      <c r="Q55" s="23"/>
      <c r="R55" s="102"/>
      <c r="S55" s="102"/>
    </row>
    <row r="56" spans="1:19" ht="15" hidden="1">
      <c r="A56" s="164"/>
      <c r="B56" s="169"/>
      <c r="C56" s="169"/>
      <c r="D56" s="52"/>
      <c r="E56" s="71"/>
      <c r="F56" s="51"/>
      <c r="G56" s="4"/>
      <c r="H56" s="37"/>
      <c r="I56" s="4"/>
      <c r="J56" s="10"/>
      <c r="K56" s="52"/>
      <c r="L56" s="14"/>
      <c r="M56" s="52"/>
      <c r="N56" s="4"/>
      <c r="O56" s="37"/>
      <c r="P56" s="4"/>
      <c r="Q56" s="23"/>
      <c r="R56" s="102"/>
      <c r="S56" s="102"/>
    </row>
    <row r="57" spans="1:19" ht="15" hidden="1">
      <c r="A57" s="157"/>
      <c r="B57" s="168"/>
      <c r="C57" s="168"/>
      <c r="D57" s="51"/>
      <c r="E57" s="77"/>
      <c r="F57" s="53"/>
      <c r="G57" s="22"/>
      <c r="H57" s="39"/>
      <c r="I57" s="22"/>
      <c r="J57" s="23"/>
      <c r="K57" s="51"/>
      <c r="L57" s="35"/>
      <c r="M57" s="51"/>
      <c r="N57" s="22"/>
      <c r="O57" s="39"/>
      <c r="P57" s="22"/>
      <c r="Q57" s="27"/>
      <c r="R57" s="105"/>
      <c r="S57" s="105"/>
    </row>
    <row r="58" spans="1:19" ht="15" hidden="1">
      <c r="A58" s="157"/>
      <c r="B58" s="168"/>
      <c r="C58" s="168"/>
      <c r="D58" s="51"/>
      <c r="E58" s="77"/>
      <c r="F58" s="51"/>
      <c r="G58" s="22"/>
      <c r="H58" s="39"/>
      <c r="I58" s="22"/>
      <c r="J58" s="23"/>
      <c r="K58" s="51"/>
      <c r="L58" s="35"/>
      <c r="M58" s="51"/>
      <c r="N58" s="22"/>
      <c r="O58" s="39"/>
      <c r="P58" s="22"/>
      <c r="Q58" s="23"/>
      <c r="R58" s="102"/>
      <c r="S58" s="102"/>
    </row>
    <row r="59" spans="1:19" ht="15" hidden="1">
      <c r="A59" s="164"/>
      <c r="B59" s="168"/>
      <c r="C59" s="168"/>
      <c r="D59" s="51"/>
      <c r="E59" s="35"/>
      <c r="F59" s="51"/>
      <c r="G59" s="22"/>
      <c r="H59" s="39"/>
      <c r="I59" s="22"/>
      <c r="J59" s="23"/>
      <c r="K59" s="51"/>
      <c r="L59" s="35"/>
      <c r="M59" s="51"/>
      <c r="N59" s="22"/>
      <c r="O59" s="39"/>
      <c r="P59" s="22"/>
      <c r="Q59" s="23"/>
      <c r="R59" s="102"/>
      <c r="S59" s="102"/>
    </row>
    <row r="60" spans="1:19" ht="15" hidden="1">
      <c r="A60" s="157"/>
      <c r="B60" s="169"/>
      <c r="C60" s="169"/>
      <c r="D60" s="52"/>
      <c r="E60" s="71"/>
      <c r="F60" s="51"/>
      <c r="G60" s="4"/>
      <c r="H60" s="37"/>
      <c r="I60" s="4"/>
      <c r="J60" s="10"/>
      <c r="K60" s="52"/>
      <c r="L60" s="14"/>
      <c r="M60" s="52"/>
      <c r="N60" s="4"/>
      <c r="O60" s="37"/>
      <c r="P60" s="4"/>
      <c r="Q60" s="23"/>
      <c r="R60" s="102"/>
      <c r="S60" s="102"/>
    </row>
    <row r="61" spans="1:19" ht="15" hidden="1">
      <c r="A61" s="157"/>
      <c r="B61" s="168"/>
      <c r="C61" s="168"/>
      <c r="D61" s="51"/>
      <c r="E61" s="77"/>
      <c r="F61" s="53"/>
      <c r="G61" s="22"/>
      <c r="H61" s="39"/>
      <c r="I61" s="22"/>
      <c r="J61" s="23"/>
      <c r="K61" s="51"/>
      <c r="L61" s="35"/>
      <c r="M61" s="51"/>
      <c r="N61" s="22"/>
      <c r="O61" s="39"/>
      <c r="P61" s="22"/>
      <c r="Q61" s="27"/>
      <c r="R61" s="105"/>
      <c r="S61" s="105"/>
    </row>
    <row r="62" spans="1:19" ht="15" hidden="1">
      <c r="A62" s="164"/>
      <c r="B62" s="168"/>
      <c r="C62" s="168"/>
      <c r="D62" s="51"/>
      <c r="E62" s="77"/>
      <c r="F62" s="51"/>
      <c r="G62" s="22"/>
      <c r="H62" s="39"/>
      <c r="I62" s="22"/>
      <c r="J62" s="23"/>
      <c r="K62" s="51"/>
      <c r="L62" s="35"/>
      <c r="M62" s="51"/>
      <c r="N62" s="22"/>
      <c r="O62" s="39"/>
      <c r="P62" s="22"/>
      <c r="Q62" s="23"/>
      <c r="R62" s="102"/>
      <c r="S62" s="102"/>
    </row>
    <row r="63" spans="1:19" ht="15" hidden="1">
      <c r="A63" s="157"/>
      <c r="B63" s="168"/>
      <c r="C63" s="168"/>
      <c r="D63" s="51"/>
      <c r="E63" s="35"/>
      <c r="F63" s="51"/>
      <c r="G63" s="22"/>
      <c r="H63" s="39"/>
      <c r="I63" s="22"/>
      <c r="J63" s="23"/>
      <c r="K63" s="51"/>
      <c r="L63" s="35"/>
      <c r="M63" s="51"/>
      <c r="N63" s="22"/>
      <c r="O63" s="39"/>
      <c r="P63" s="22"/>
      <c r="Q63" s="23"/>
      <c r="R63" s="102"/>
      <c r="S63" s="102"/>
    </row>
    <row r="64" spans="1:19" ht="15" hidden="1">
      <c r="A64" s="157"/>
      <c r="B64" s="169"/>
      <c r="C64" s="169"/>
      <c r="D64" s="52"/>
      <c r="E64" s="71"/>
      <c r="F64" s="51"/>
      <c r="G64" s="4"/>
      <c r="H64" s="37"/>
      <c r="I64" s="4"/>
      <c r="J64" s="10"/>
      <c r="K64" s="52"/>
      <c r="L64" s="14"/>
      <c r="M64" s="52"/>
      <c r="N64" s="4"/>
      <c r="O64" s="37"/>
      <c r="P64" s="4"/>
      <c r="Q64" s="23"/>
      <c r="R64" s="102"/>
      <c r="S64" s="102"/>
    </row>
    <row r="65" spans="1:19" ht="15" hidden="1">
      <c r="A65" s="164"/>
      <c r="B65" s="168"/>
      <c r="C65" s="168"/>
      <c r="D65" s="51"/>
      <c r="E65" s="77"/>
      <c r="F65" s="53"/>
      <c r="G65" s="22"/>
      <c r="H65" s="39"/>
      <c r="I65" s="22"/>
      <c r="J65" s="23"/>
      <c r="K65" s="51"/>
      <c r="L65" s="35"/>
      <c r="M65" s="51"/>
      <c r="N65" s="22"/>
      <c r="O65" s="39"/>
      <c r="P65" s="22"/>
      <c r="Q65" s="27"/>
      <c r="R65" s="105"/>
      <c r="S65" s="105"/>
    </row>
    <row r="66" spans="1:19" ht="15" hidden="1">
      <c r="A66" s="157"/>
      <c r="B66" s="168"/>
      <c r="C66" s="168"/>
      <c r="D66" s="51"/>
      <c r="E66" s="77"/>
      <c r="F66" s="51"/>
      <c r="G66" s="22"/>
      <c r="H66" s="39"/>
      <c r="I66" s="22"/>
      <c r="J66" s="23"/>
      <c r="K66" s="51"/>
      <c r="L66" s="35"/>
      <c r="M66" s="51"/>
      <c r="N66" s="22"/>
      <c r="O66" s="39"/>
      <c r="P66" s="22"/>
      <c r="Q66" s="23"/>
      <c r="R66" s="102"/>
      <c r="S66" s="102"/>
    </row>
    <row r="67" spans="1:19" ht="15" hidden="1">
      <c r="A67" s="157"/>
      <c r="B67" s="168"/>
      <c r="C67" s="168"/>
      <c r="D67" s="51"/>
      <c r="E67" s="35"/>
      <c r="F67" s="51"/>
      <c r="G67" s="22"/>
      <c r="H67" s="39"/>
      <c r="I67" s="22"/>
      <c r="J67" s="23"/>
      <c r="K67" s="51"/>
      <c r="L67" s="35"/>
      <c r="M67" s="51"/>
      <c r="N67" s="22"/>
      <c r="O67" s="39"/>
      <c r="P67" s="22"/>
      <c r="Q67" s="23"/>
      <c r="R67" s="102"/>
      <c r="S67" s="102"/>
    </row>
    <row r="68" spans="1:19" ht="15" hidden="1">
      <c r="A68" s="157"/>
      <c r="B68" s="169"/>
      <c r="C68" s="169"/>
      <c r="D68" s="52"/>
      <c r="E68" s="71"/>
      <c r="F68" s="51"/>
      <c r="G68" s="4"/>
      <c r="H68" s="37"/>
      <c r="I68" s="4"/>
      <c r="J68" s="10"/>
      <c r="K68" s="52"/>
      <c r="L68" s="14"/>
      <c r="M68" s="52"/>
      <c r="N68" s="4"/>
      <c r="O68" s="37"/>
      <c r="P68" s="4"/>
      <c r="Q68" s="23"/>
      <c r="R68" s="102"/>
      <c r="S68" s="102"/>
    </row>
    <row r="69" spans="1:19" ht="15" hidden="1">
      <c r="A69" s="164"/>
      <c r="B69" s="168"/>
      <c r="C69" s="168"/>
      <c r="D69" s="51"/>
      <c r="E69" s="77"/>
      <c r="F69" s="53"/>
      <c r="G69" s="22"/>
      <c r="H69" s="39"/>
      <c r="I69" s="22"/>
      <c r="J69" s="23"/>
      <c r="K69" s="51"/>
      <c r="L69" s="35"/>
      <c r="M69" s="51"/>
      <c r="N69" s="22"/>
      <c r="O69" s="39"/>
      <c r="P69" s="22"/>
      <c r="Q69" s="27"/>
      <c r="R69" s="105"/>
      <c r="S69" s="105"/>
    </row>
    <row r="70" spans="1:19" ht="15" hidden="1">
      <c r="A70" s="157"/>
      <c r="B70" s="168"/>
      <c r="C70" s="168"/>
      <c r="D70" s="51"/>
      <c r="E70" s="77"/>
      <c r="F70" s="51"/>
      <c r="G70" s="22"/>
      <c r="H70" s="39"/>
      <c r="I70" s="22"/>
      <c r="J70" s="23"/>
      <c r="K70" s="51"/>
      <c r="L70" s="35"/>
      <c r="M70" s="51"/>
      <c r="N70" s="22"/>
      <c r="O70" s="39"/>
      <c r="P70" s="22"/>
      <c r="Q70" s="23"/>
      <c r="R70" s="102"/>
      <c r="S70" s="102"/>
    </row>
    <row r="71" spans="1:19" ht="15" hidden="1">
      <c r="A71" s="157"/>
      <c r="B71" s="168"/>
      <c r="C71" s="168"/>
      <c r="D71" s="51"/>
      <c r="E71" s="35"/>
      <c r="F71" s="51"/>
      <c r="G71" s="22"/>
      <c r="H71" s="39"/>
      <c r="I71" s="22"/>
      <c r="J71" s="23"/>
      <c r="K71" s="51"/>
      <c r="L71" s="35"/>
      <c r="M71" s="51"/>
      <c r="N71" s="22"/>
      <c r="O71" s="39"/>
      <c r="P71" s="22"/>
      <c r="Q71" s="23"/>
      <c r="R71" s="102"/>
      <c r="S71" s="102"/>
    </row>
    <row r="72" spans="1:19" ht="15" hidden="1">
      <c r="A72" s="164"/>
      <c r="B72" s="169"/>
      <c r="C72" s="169"/>
      <c r="D72" s="52"/>
      <c r="E72" s="71"/>
      <c r="F72" s="51"/>
      <c r="G72" s="4"/>
      <c r="H72" s="37"/>
      <c r="I72" s="4"/>
      <c r="J72" s="10"/>
      <c r="K72" s="52"/>
      <c r="L72" s="14"/>
      <c r="M72" s="52"/>
      <c r="N72" s="4"/>
      <c r="O72" s="37"/>
      <c r="P72" s="4"/>
      <c r="Q72" s="23"/>
      <c r="R72" s="102"/>
      <c r="S72" s="102"/>
    </row>
    <row r="73" spans="1:19" ht="15" hidden="1">
      <c r="A73" s="157"/>
      <c r="B73" s="168"/>
      <c r="C73" s="168"/>
      <c r="D73" s="51"/>
      <c r="E73" s="77"/>
      <c r="F73" s="53"/>
      <c r="G73" s="22"/>
      <c r="H73" s="39"/>
      <c r="I73" s="22"/>
      <c r="J73" s="23"/>
      <c r="K73" s="51"/>
      <c r="L73" s="35"/>
      <c r="M73" s="51"/>
      <c r="N73" s="22"/>
      <c r="O73" s="39"/>
      <c r="P73" s="22"/>
      <c r="Q73" s="27"/>
      <c r="R73" s="105"/>
      <c r="S73" s="105"/>
    </row>
    <row r="74" spans="1:19" ht="15" hidden="1">
      <c r="A74" s="157"/>
      <c r="B74" s="168"/>
      <c r="C74" s="168"/>
      <c r="D74" s="51"/>
      <c r="E74" s="77"/>
      <c r="F74" s="51"/>
      <c r="G74" s="22"/>
      <c r="H74" s="39"/>
      <c r="I74" s="22"/>
      <c r="J74" s="23"/>
      <c r="K74" s="51"/>
      <c r="L74" s="35"/>
      <c r="M74" s="51"/>
      <c r="N74" s="22"/>
      <c r="O74" s="39"/>
      <c r="P74" s="22"/>
      <c r="Q74" s="23"/>
      <c r="R74" s="102"/>
      <c r="S74" s="102"/>
    </row>
    <row r="75" spans="1:19" ht="15" hidden="1">
      <c r="A75" s="164"/>
      <c r="B75" s="168"/>
      <c r="C75" s="168"/>
      <c r="D75" s="51"/>
      <c r="E75" s="35"/>
      <c r="F75" s="51"/>
      <c r="G75" s="22"/>
      <c r="H75" s="39"/>
      <c r="I75" s="22"/>
      <c r="J75" s="23"/>
      <c r="K75" s="51"/>
      <c r="L75" s="35"/>
      <c r="M75" s="51"/>
      <c r="N75" s="22"/>
      <c r="O75" s="39"/>
      <c r="P75" s="22"/>
      <c r="Q75" s="23"/>
      <c r="R75" s="102"/>
      <c r="S75" s="102"/>
    </row>
    <row r="76" spans="1:19" ht="15" hidden="1">
      <c r="A76" s="157"/>
      <c r="B76" s="169"/>
      <c r="C76" s="169"/>
      <c r="D76" s="52"/>
      <c r="E76" s="71"/>
      <c r="F76" s="51"/>
      <c r="G76" s="4"/>
      <c r="H76" s="37"/>
      <c r="I76" s="4"/>
      <c r="J76" s="10"/>
      <c r="K76" s="52"/>
      <c r="L76" s="14"/>
      <c r="M76" s="52"/>
      <c r="N76" s="4"/>
      <c r="O76" s="37"/>
      <c r="P76" s="4"/>
      <c r="Q76" s="23"/>
      <c r="R76" s="102"/>
      <c r="S76" s="102"/>
    </row>
    <row r="77" spans="1:19" ht="15" hidden="1">
      <c r="A77" s="157"/>
      <c r="B77" s="168"/>
      <c r="C77" s="168"/>
      <c r="D77" s="51"/>
      <c r="E77" s="77"/>
      <c r="F77" s="53"/>
      <c r="G77" s="22"/>
      <c r="H77" s="39"/>
      <c r="I77" s="22"/>
      <c r="J77" s="23"/>
      <c r="K77" s="51"/>
      <c r="L77" s="35"/>
      <c r="M77" s="51"/>
      <c r="N77" s="22"/>
      <c r="O77" s="39"/>
      <c r="P77" s="22"/>
      <c r="Q77" s="27"/>
      <c r="R77" s="105"/>
      <c r="S77" s="105"/>
    </row>
    <row r="78" spans="1:19" ht="15" hidden="1">
      <c r="A78" s="164"/>
      <c r="B78" s="168"/>
      <c r="C78" s="168"/>
      <c r="D78" s="51"/>
      <c r="E78" s="77"/>
      <c r="F78" s="51"/>
      <c r="G78" s="22"/>
      <c r="H78" s="39"/>
      <c r="I78" s="22"/>
      <c r="J78" s="23"/>
      <c r="K78" s="51"/>
      <c r="L78" s="35"/>
      <c r="M78" s="51"/>
      <c r="N78" s="22"/>
      <c r="O78" s="39"/>
      <c r="P78" s="22"/>
      <c r="Q78" s="23"/>
      <c r="R78" s="102"/>
      <c r="S78" s="102"/>
    </row>
    <row r="79" spans="1:19" ht="15" hidden="1">
      <c r="A79" s="157"/>
      <c r="B79" s="168"/>
      <c r="C79" s="168"/>
      <c r="D79" s="51"/>
      <c r="E79" s="35"/>
      <c r="F79" s="51"/>
      <c r="G79" s="22"/>
      <c r="H79" s="39"/>
      <c r="I79" s="22"/>
      <c r="J79" s="23"/>
      <c r="K79" s="51"/>
      <c r="L79" s="35"/>
      <c r="M79" s="51"/>
      <c r="N79" s="22"/>
      <c r="O79" s="39"/>
      <c r="P79" s="22"/>
      <c r="Q79" s="23"/>
      <c r="R79" s="102"/>
      <c r="S79" s="102"/>
    </row>
    <row r="80" spans="1:19" ht="15" hidden="1">
      <c r="A80" s="157"/>
      <c r="B80" s="169"/>
      <c r="C80" s="169"/>
      <c r="D80" s="52"/>
      <c r="E80" s="71"/>
      <c r="F80" s="51"/>
      <c r="G80" s="4"/>
      <c r="H80" s="37"/>
      <c r="I80" s="4"/>
      <c r="J80" s="10"/>
      <c r="K80" s="52"/>
      <c r="L80" s="14"/>
      <c r="M80" s="52"/>
      <c r="N80" s="4"/>
      <c r="O80" s="37"/>
      <c r="P80" s="4"/>
      <c r="Q80" s="23"/>
      <c r="R80" s="102"/>
      <c r="S80" s="102"/>
    </row>
    <row r="81" spans="1:19" ht="15" hidden="1">
      <c r="A81" s="164"/>
      <c r="B81" s="168"/>
      <c r="C81" s="168"/>
      <c r="D81" s="51"/>
      <c r="E81" s="77"/>
      <c r="F81" s="53"/>
      <c r="G81" s="22"/>
      <c r="H81" s="39"/>
      <c r="I81" s="22"/>
      <c r="J81" s="23"/>
      <c r="K81" s="51"/>
      <c r="L81" s="35"/>
      <c r="M81" s="51"/>
      <c r="N81" s="22"/>
      <c r="O81" s="39"/>
      <c r="P81" s="22"/>
      <c r="Q81" s="27"/>
      <c r="R81" s="105"/>
      <c r="S81" s="105"/>
    </row>
    <row r="82" spans="1:19" ht="15" hidden="1">
      <c r="A82" s="157"/>
      <c r="B82" s="168"/>
      <c r="C82" s="168"/>
      <c r="D82" s="51"/>
      <c r="E82" s="77"/>
      <c r="F82" s="51"/>
      <c r="G82" s="22"/>
      <c r="H82" s="39"/>
      <c r="I82" s="22"/>
      <c r="J82" s="23"/>
      <c r="K82" s="51"/>
      <c r="L82" s="35"/>
      <c r="M82" s="51"/>
      <c r="N82" s="22"/>
      <c r="O82" s="39"/>
      <c r="P82" s="22"/>
      <c r="Q82" s="23"/>
      <c r="R82" s="102"/>
      <c r="S82" s="102"/>
    </row>
    <row r="83" spans="1:19" ht="15" hidden="1">
      <c r="A83" s="157"/>
      <c r="B83" s="168"/>
      <c r="C83" s="168"/>
      <c r="D83" s="51"/>
      <c r="E83" s="35"/>
      <c r="F83" s="51"/>
      <c r="G83" s="22"/>
      <c r="H83" s="39"/>
      <c r="I83" s="22"/>
      <c r="J83" s="23"/>
      <c r="K83" s="51"/>
      <c r="L83" s="35"/>
      <c r="M83" s="51"/>
      <c r="N83" s="22"/>
      <c r="O83" s="39"/>
      <c r="P83" s="22"/>
      <c r="Q83" s="23"/>
      <c r="R83" s="102"/>
      <c r="S83" s="102"/>
    </row>
    <row r="84" spans="1:19" ht="15" hidden="1">
      <c r="A84" s="157"/>
      <c r="B84" s="169"/>
      <c r="C84" s="169"/>
      <c r="D84" s="52"/>
      <c r="E84" s="71"/>
      <c r="F84" s="51"/>
      <c r="G84" s="4"/>
      <c r="H84" s="37"/>
      <c r="I84" s="4"/>
      <c r="J84" s="10"/>
      <c r="K84" s="52"/>
      <c r="L84" s="14"/>
      <c r="M84" s="52"/>
      <c r="N84" s="4"/>
      <c r="O84" s="37"/>
      <c r="P84" s="4"/>
      <c r="Q84" s="23"/>
      <c r="R84" s="102"/>
      <c r="S84" s="102"/>
    </row>
    <row r="85" spans="1:19" ht="15" hidden="1">
      <c r="A85" s="164"/>
      <c r="B85" s="168"/>
      <c r="C85" s="168"/>
      <c r="D85" s="51"/>
      <c r="E85" s="77"/>
      <c r="F85" s="53"/>
      <c r="G85" s="22"/>
      <c r="H85" s="39"/>
      <c r="I85" s="22"/>
      <c r="J85" s="23"/>
      <c r="K85" s="51"/>
      <c r="L85" s="35"/>
      <c r="M85" s="51"/>
      <c r="N85" s="22"/>
      <c r="O85" s="39"/>
      <c r="P85" s="22"/>
      <c r="Q85" s="27"/>
      <c r="R85" s="105"/>
      <c r="S85" s="105"/>
    </row>
    <row r="86" spans="1:19" ht="15" hidden="1">
      <c r="A86" s="157"/>
      <c r="B86" s="168"/>
      <c r="C86" s="168"/>
      <c r="D86" s="51"/>
      <c r="E86" s="77"/>
      <c r="F86" s="51"/>
      <c r="G86" s="22"/>
      <c r="H86" s="39"/>
      <c r="I86" s="22"/>
      <c r="J86" s="23"/>
      <c r="K86" s="51"/>
      <c r="L86" s="35"/>
      <c r="M86" s="51"/>
      <c r="N86" s="22"/>
      <c r="O86" s="39"/>
      <c r="P86" s="22"/>
      <c r="Q86" s="23"/>
      <c r="R86" s="102"/>
      <c r="S86" s="102"/>
    </row>
    <row r="87" spans="1:19" ht="15" hidden="1">
      <c r="A87" s="157"/>
      <c r="B87" s="168"/>
      <c r="C87" s="168"/>
      <c r="D87" s="51"/>
      <c r="E87" s="35"/>
      <c r="F87" s="51"/>
      <c r="G87" s="22"/>
      <c r="H87" s="39"/>
      <c r="I87" s="22"/>
      <c r="J87" s="23"/>
      <c r="K87" s="51"/>
      <c r="L87" s="35"/>
      <c r="M87" s="51"/>
      <c r="N87" s="22"/>
      <c r="O87" s="39"/>
      <c r="P87" s="22"/>
      <c r="Q87" s="23"/>
      <c r="R87" s="102"/>
      <c r="S87" s="102"/>
    </row>
    <row r="88" spans="1:19" ht="15" hidden="1">
      <c r="A88" s="164"/>
      <c r="B88" s="169"/>
      <c r="C88" s="169"/>
      <c r="D88" s="52"/>
      <c r="E88" s="71"/>
      <c r="F88" s="51"/>
      <c r="G88" s="4"/>
      <c r="H88" s="37"/>
      <c r="I88" s="4"/>
      <c r="J88" s="10"/>
      <c r="K88" s="52"/>
      <c r="L88" s="14"/>
      <c r="M88" s="52"/>
      <c r="N88" s="4"/>
      <c r="O88" s="37"/>
      <c r="P88" s="4"/>
      <c r="Q88" s="23"/>
      <c r="R88" s="102"/>
      <c r="S88" s="102"/>
    </row>
    <row r="89" spans="1:19" ht="15" hidden="1">
      <c r="A89" s="157"/>
      <c r="B89" s="168"/>
      <c r="C89" s="168"/>
      <c r="D89" s="51"/>
      <c r="E89" s="77"/>
      <c r="F89" s="53"/>
      <c r="G89" s="22"/>
      <c r="H89" s="39"/>
      <c r="I89" s="22"/>
      <c r="J89" s="23"/>
      <c r="K89" s="51"/>
      <c r="L89" s="35"/>
      <c r="M89" s="51"/>
      <c r="N89" s="22"/>
      <c r="O89" s="39"/>
      <c r="P89" s="22"/>
      <c r="Q89" s="27"/>
      <c r="R89" s="105"/>
      <c r="S89" s="105"/>
    </row>
    <row r="90" spans="1:19" ht="15" hidden="1">
      <c r="A90" s="157"/>
      <c r="B90" s="168"/>
      <c r="C90" s="168"/>
      <c r="D90" s="51"/>
      <c r="E90" s="77"/>
      <c r="F90" s="51"/>
      <c r="G90" s="22"/>
      <c r="H90" s="39"/>
      <c r="I90" s="22"/>
      <c r="J90" s="23"/>
      <c r="K90" s="51"/>
      <c r="L90" s="35"/>
      <c r="M90" s="51"/>
      <c r="N90" s="22"/>
      <c r="O90" s="39"/>
      <c r="P90" s="22"/>
      <c r="Q90" s="23"/>
      <c r="R90" s="102"/>
      <c r="S90" s="102"/>
    </row>
    <row r="91" spans="1:19" ht="15" hidden="1">
      <c r="A91" s="164"/>
      <c r="B91" s="168"/>
      <c r="C91" s="168"/>
      <c r="D91" s="51"/>
      <c r="E91" s="35"/>
      <c r="F91" s="51"/>
      <c r="G91" s="22"/>
      <c r="H91" s="39"/>
      <c r="I91" s="22"/>
      <c r="J91" s="23"/>
      <c r="K91" s="51"/>
      <c r="L91" s="35"/>
      <c r="M91" s="51"/>
      <c r="N91" s="22"/>
      <c r="O91" s="39"/>
      <c r="P91" s="22"/>
      <c r="Q91" s="23"/>
      <c r="R91" s="102"/>
      <c r="S91" s="102"/>
    </row>
    <row r="92" spans="1:19" ht="15" hidden="1">
      <c r="A92" s="157"/>
      <c r="B92" s="169"/>
      <c r="C92" s="169"/>
      <c r="D92" s="52"/>
      <c r="E92" s="71"/>
      <c r="F92" s="51"/>
      <c r="G92" s="4"/>
      <c r="H92" s="37"/>
      <c r="I92" s="4"/>
      <c r="J92" s="10"/>
      <c r="K92" s="52"/>
      <c r="L92" s="14"/>
      <c r="M92" s="52"/>
      <c r="N92" s="4"/>
      <c r="O92" s="37"/>
      <c r="P92" s="4"/>
      <c r="Q92" s="23"/>
      <c r="R92" s="102"/>
      <c r="S92" s="102"/>
    </row>
    <row r="93" spans="1:19" ht="15" hidden="1">
      <c r="A93" s="157"/>
      <c r="B93" s="168"/>
      <c r="C93" s="168"/>
      <c r="D93" s="51"/>
      <c r="E93" s="77"/>
      <c r="F93" s="53"/>
      <c r="G93" s="22"/>
      <c r="H93" s="39"/>
      <c r="I93" s="22"/>
      <c r="J93" s="23"/>
      <c r="K93" s="51"/>
      <c r="L93" s="35"/>
      <c r="M93" s="51"/>
      <c r="N93" s="22"/>
      <c r="O93" s="39"/>
      <c r="P93" s="22"/>
      <c r="Q93" s="27"/>
      <c r="R93" s="105"/>
      <c r="S93" s="105"/>
    </row>
    <row r="94" spans="1:19" ht="15" hidden="1">
      <c r="A94" s="164"/>
      <c r="B94" s="168"/>
      <c r="C94" s="168"/>
      <c r="D94" s="51"/>
      <c r="E94" s="77"/>
      <c r="F94" s="51"/>
      <c r="G94" s="22"/>
      <c r="H94" s="39"/>
      <c r="I94" s="22"/>
      <c r="J94" s="23"/>
      <c r="K94" s="51"/>
      <c r="L94" s="35"/>
      <c r="M94" s="51"/>
      <c r="N94" s="22"/>
      <c r="O94" s="39"/>
      <c r="P94" s="22"/>
      <c r="Q94" s="23"/>
      <c r="R94" s="102"/>
      <c r="S94" s="102"/>
    </row>
    <row r="95" spans="1:19" ht="15" hidden="1">
      <c r="A95" s="157"/>
      <c r="B95" s="168"/>
      <c r="C95" s="168"/>
      <c r="D95" s="51"/>
      <c r="E95" s="35"/>
      <c r="F95" s="51"/>
      <c r="G95" s="22"/>
      <c r="H95" s="39"/>
      <c r="I95" s="22"/>
      <c r="J95" s="23"/>
      <c r="K95" s="51"/>
      <c r="L95" s="35"/>
      <c r="M95" s="51"/>
      <c r="N95" s="22"/>
      <c r="O95" s="39"/>
      <c r="P95" s="22"/>
      <c r="Q95" s="23"/>
      <c r="R95" s="102"/>
      <c r="S95" s="102"/>
    </row>
    <row r="96" spans="1:19" ht="15" hidden="1">
      <c r="A96" s="157"/>
      <c r="B96" s="169"/>
      <c r="C96" s="169"/>
      <c r="D96" s="52"/>
      <c r="E96" s="71"/>
      <c r="F96" s="51"/>
      <c r="G96" s="4"/>
      <c r="H96" s="37"/>
      <c r="I96" s="4"/>
      <c r="J96" s="10"/>
      <c r="K96" s="52"/>
      <c r="L96" s="14"/>
      <c r="M96" s="52"/>
      <c r="N96" s="4"/>
      <c r="O96" s="37"/>
      <c r="P96" s="4"/>
      <c r="Q96" s="23"/>
      <c r="R96" s="102"/>
      <c r="S96" s="102"/>
    </row>
    <row r="97" spans="1:19" ht="15" hidden="1">
      <c r="A97" s="164"/>
      <c r="B97" s="168"/>
      <c r="C97" s="168"/>
      <c r="D97" s="51"/>
      <c r="E97" s="77"/>
      <c r="F97" s="53"/>
      <c r="G97" s="22"/>
      <c r="H97" s="39"/>
      <c r="I97" s="22"/>
      <c r="J97" s="23"/>
      <c r="K97" s="51"/>
      <c r="L97" s="35"/>
      <c r="M97" s="51"/>
      <c r="N97" s="22"/>
      <c r="O97" s="39"/>
      <c r="P97" s="22"/>
      <c r="Q97" s="27"/>
      <c r="R97" s="105"/>
      <c r="S97" s="105"/>
    </row>
    <row r="98" spans="1:19" ht="15" hidden="1">
      <c r="A98" s="157"/>
      <c r="B98" s="168"/>
      <c r="C98" s="168"/>
      <c r="D98" s="51"/>
      <c r="E98" s="77"/>
      <c r="F98" s="51"/>
      <c r="G98" s="22"/>
      <c r="H98" s="39"/>
      <c r="I98" s="22"/>
      <c r="J98" s="23"/>
      <c r="K98" s="51"/>
      <c r="L98" s="35"/>
      <c r="M98" s="51"/>
      <c r="N98" s="22"/>
      <c r="O98" s="39"/>
      <c r="P98" s="22"/>
      <c r="Q98" s="23"/>
      <c r="R98" s="102"/>
      <c r="S98" s="102"/>
    </row>
    <row r="99" spans="1:19" ht="15" hidden="1">
      <c r="A99" s="157"/>
      <c r="B99" s="168"/>
      <c r="C99" s="168"/>
      <c r="D99" s="51"/>
      <c r="E99" s="35"/>
      <c r="F99" s="51"/>
      <c r="G99" s="22"/>
      <c r="H99" s="39"/>
      <c r="I99" s="22"/>
      <c r="J99" s="23"/>
      <c r="K99" s="51"/>
      <c r="L99" s="35"/>
      <c r="M99" s="51"/>
      <c r="N99" s="22"/>
      <c r="O99" s="39"/>
      <c r="P99" s="22"/>
      <c r="Q99" s="23"/>
      <c r="R99" s="102"/>
      <c r="S99" s="102"/>
    </row>
    <row r="100" spans="1:19" ht="15" hidden="1">
      <c r="A100" s="157"/>
      <c r="B100" s="169"/>
      <c r="C100" s="169"/>
      <c r="D100" s="52"/>
      <c r="E100" s="71"/>
      <c r="F100" s="51"/>
      <c r="G100" s="4"/>
      <c r="H100" s="37"/>
      <c r="I100" s="4"/>
      <c r="J100" s="10"/>
      <c r="K100" s="52"/>
      <c r="L100" s="14"/>
      <c r="M100" s="52"/>
      <c r="N100" s="4"/>
      <c r="O100" s="37"/>
      <c r="P100" s="4"/>
      <c r="Q100" s="23"/>
      <c r="R100" s="102"/>
      <c r="S100" s="102"/>
    </row>
    <row r="101" spans="1:19" ht="15" hidden="1">
      <c r="A101" s="164" t="s">
        <v>98</v>
      </c>
      <c r="B101" s="168"/>
      <c r="C101" s="168"/>
      <c r="D101" s="51"/>
      <c r="E101" s="77"/>
      <c r="F101" s="53"/>
      <c r="G101" s="22"/>
      <c r="H101" s="39"/>
      <c r="I101" s="22"/>
      <c r="J101" s="23"/>
      <c r="K101" s="51"/>
      <c r="L101" s="35"/>
      <c r="M101" s="51"/>
      <c r="N101" s="22"/>
      <c r="O101" s="39"/>
      <c r="P101" s="22"/>
      <c r="Q101" s="27"/>
      <c r="R101" s="105"/>
      <c r="S101" s="105"/>
    </row>
    <row r="102" spans="1:19" ht="15" hidden="1">
      <c r="A102" s="157" t="s">
        <v>99</v>
      </c>
      <c r="B102" s="168"/>
      <c r="C102" s="168"/>
      <c r="D102" s="51"/>
      <c r="E102" s="77"/>
      <c r="F102" s="51"/>
      <c r="G102" s="22"/>
      <c r="H102" s="39"/>
      <c r="I102" s="22"/>
      <c r="J102" s="23"/>
      <c r="K102" s="51"/>
      <c r="L102" s="35"/>
      <c r="M102" s="51"/>
      <c r="N102" s="22"/>
      <c r="O102" s="39"/>
      <c r="P102" s="22"/>
      <c r="Q102" s="23"/>
      <c r="R102" s="102"/>
      <c r="S102" s="102"/>
    </row>
    <row r="103" spans="1:19" ht="15" hidden="1">
      <c r="A103" s="157" t="s">
        <v>100</v>
      </c>
      <c r="B103" s="168"/>
      <c r="C103" s="168"/>
      <c r="D103" s="51"/>
      <c r="E103" s="35"/>
      <c r="F103" s="51"/>
      <c r="G103" s="22"/>
      <c r="H103" s="39"/>
      <c r="I103" s="22"/>
      <c r="J103" s="23"/>
      <c r="K103" s="51"/>
      <c r="L103" s="35"/>
      <c r="M103" s="51"/>
      <c r="N103" s="22"/>
      <c r="O103" s="39"/>
      <c r="P103" s="22"/>
      <c r="Q103" s="23"/>
      <c r="R103" s="102"/>
      <c r="S103" s="102"/>
    </row>
    <row r="104" spans="1:19" ht="15" hidden="1">
      <c r="A104" s="164" t="s">
        <v>101</v>
      </c>
      <c r="B104" s="169"/>
      <c r="C104" s="169"/>
      <c r="D104" s="52"/>
      <c r="E104" s="71"/>
      <c r="F104" s="51"/>
      <c r="G104" s="4"/>
      <c r="H104" s="37"/>
      <c r="I104" s="4"/>
      <c r="J104" s="10"/>
      <c r="K104" s="52"/>
      <c r="L104" s="14"/>
      <c r="M104" s="52"/>
      <c r="N104" s="4"/>
      <c r="O104" s="37"/>
      <c r="P104" s="4"/>
      <c r="Q104" s="23"/>
      <c r="R104" s="102"/>
      <c r="S104" s="102"/>
    </row>
    <row r="105" spans="1:19" ht="15" hidden="1">
      <c r="A105" s="157" t="s">
        <v>102</v>
      </c>
      <c r="B105" s="168"/>
      <c r="C105" s="168"/>
      <c r="D105" s="51"/>
      <c r="E105" s="77"/>
      <c r="F105" s="53"/>
      <c r="G105" s="22"/>
      <c r="H105" s="39"/>
      <c r="I105" s="22"/>
      <c r="J105" s="23"/>
      <c r="K105" s="51"/>
      <c r="L105" s="35"/>
      <c r="M105" s="51"/>
      <c r="N105" s="22"/>
      <c r="O105" s="39"/>
      <c r="P105" s="22"/>
      <c r="Q105" s="27"/>
      <c r="R105" s="105"/>
      <c r="S105" s="105"/>
    </row>
    <row r="106" spans="1:19" ht="15" hidden="1">
      <c r="A106" s="157" t="s">
        <v>103</v>
      </c>
      <c r="B106" s="168"/>
      <c r="C106" s="168"/>
      <c r="D106" s="51"/>
      <c r="E106" s="77"/>
      <c r="F106" s="51"/>
      <c r="G106" s="22"/>
      <c r="H106" s="39"/>
      <c r="I106" s="22"/>
      <c r="J106" s="23"/>
      <c r="K106" s="51"/>
      <c r="L106" s="35"/>
      <c r="M106" s="51"/>
      <c r="N106" s="22"/>
      <c r="O106" s="39"/>
      <c r="P106" s="22"/>
      <c r="Q106" s="23"/>
      <c r="R106" s="102"/>
      <c r="S106" s="102"/>
    </row>
    <row r="107" spans="1:19" ht="15" hidden="1">
      <c r="A107" s="164" t="s">
        <v>104</v>
      </c>
      <c r="B107" s="168"/>
      <c r="C107" s="168"/>
      <c r="D107" s="51"/>
      <c r="E107" s="35"/>
      <c r="F107" s="51"/>
      <c r="G107" s="22"/>
      <c r="H107" s="39"/>
      <c r="I107" s="22"/>
      <c r="J107" s="23"/>
      <c r="K107" s="51"/>
      <c r="L107" s="35"/>
      <c r="M107" s="51"/>
      <c r="N107" s="22"/>
      <c r="O107" s="39"/>
      <c r="P107" s="22"/>
      <c r="Q107" s="23"/>
      <c r="R107" s="102"/>
      <c r="S107" s="102"/>
    </row>
    <row r="108" spans="4:14" ht="12.75">
      <c r="D108"/>
      <c r="E108"/>
      <c r="F108"/>
      <c r="G108"/>
      <c r="H108"/>
      <c r="I108"/>
      <c r="J108"/>
      <c r="K108"/>
      <c r="L108"/>
      <c r="M108"/>
      <c r="N108"/>
    </row>
    <row r="109" spans="4:14" ht="12.75">
      <c r="D109"/>
      <c r="E109"/>
      <c r="F109"/>
      <c r="G109"/>
      <c r="H109"/>
      <c r="I109"/>
      <c r="J109"/>
      <c r="K109"/>
      <c r="L109"/>
      <c r="M109"/>
      <c r="N109"/>
    </row>
    <row r="110" spans="4:14" ht="12.75">
      <c r="D110"/>
      <c r="E110"/>
      <c r="F110"/>
      <c r="G110"/>
      <c r="H110"/>
      <c r="I110"/>
      <c r="J110"/>
      <c r="K110"/>
      <c r="L110"/>
      <c r="M110"/>
      <c r="N110"/>
    </row>
    <row r="111" spans="4:14" ht="12.75">
      <c r="D111"/>
      <c r="E111"/>
      <c r="F111"/>
      <c r="G111"/>
      <c r="H111"/>
      <c r="I111"/>
      <c r="J111"/>
      <c r="K111"/>
      <c r="L111"/>
      <c r="M111"/>
      <c r="N111"/>
    </row>
    <row r="112" spans="4:14" ht="12.75">
      <c r="D112"/>
      <c r="E112"/>
      <c r="F112"/>
      <c r="G112"/>
      <c r="H112"/>
      <c r="I112"/>
      <c r="J112"/>
      <c r="K112"/>
      <c r="L112"/>
      <c r="M112"/>
      <c r="N112"/>
    </row>
    <row r="113" spans="4:14" ht="12.75">
      <c r="D113"/>
      <c r="E113"/>
      <c r="F113"/>
      <c r="G113"/>
      <c r="H113"/>
      <c r="I113"/>
      <c r="J113"/>
      <c r="K113"/>
      <c r="L113"/>
      <c r="M113"/>
      <c r="N113"/>
    </row>
    <row r="114" spans="4:14" ht="12.75">
      <c r="D114"/>
      <c r="E114"/>
      <c r="F114"/>
      <c r="G114"/>
      <c r="H114"/>
      <c r="I114"/>
      <c r="J114"/>
      <c r="K114"/>
      <c r="L114"/>
      <c r="M114"/>
      <c r="N114"/>
    </row>
    <row r="115" spans="4:14" ht="12.75">
      <c r="D115"/>
      <c r="E115"/>
      <c r="F115"/>
      <c r="G115"/>
      <c r="H115"/>
      <c r="I115"/>
      <c r="J115"/>
      <c r="K115"/>
      <c r="L115"/>
      <c r="M115"/>
      <c r="N115"/>
    </row>
    <row r="116" spans="4:14" ht="12.75">
      <c r="D116"/>
      <c r="E116"/>
      <c r="F116"/>
      <c r="G116"/>
      <c r="H116"/>
      <c r="I116"/>
      <c r="J116"/>
      <c r="K116"/>
      <c r="L116"/>
      <c r="M116"/>
      <c r="N116"/>
    </row>
    <row r="117" spans="4:14" ht="12.75">
      <c r="D117"/>
      <c r="E117"/>
      <c r="F117"/>
      <c r="G117"/>
      <c r="H117"/>
      <c r="I117"/>
      <c r="J117"/>
      <c r="K117"/>
      <c r="L117"/>
      <c r="M117"/>
      <c r="N117"/>
    </row>
    <row r="118" spans="4:14" ht="12.75">
      <c r="D118"/>
      <c r="E118"/>
      <c r="F118"/>
      <c r="G118"/>
      <c r="H118"/>
      <c r="I118"/>
      <c r="J118"/>
      <c r="K118"/>
      <c r="L118"/>
      <c r="M118"/>
      <c r="N118"/>
    </row>
    <row r="119" spans="4:14" ht="12.75">
      <c r="D119"/>
      <c r="E119"/>
      <c r="F119"/>
      <c r="G119"/>
      <c r="H119"/>
      <c r="I119"/>
      <c r="J119"/>
      <c r="K119"/>
      <c r="L119"/>
      <c r="M119"/>
      <c r="N119"/>
    </row>
    <row r="120" spans="4:14" ht="12.75">
      <c r="D120"/>
      <c r="E120"/>
      <c r="F120"/>
      <c r="G120"/>
      <c r="H120"/>
      <c r="I120"/>
      <c r="J120"/>
      <c r="K120"/>
      <c r="L120"/>
      <c r="M120"/>
      <c r="N120"/>
    </row>
    <row r="121" spans="4:14" ht="12.75">
      <c r="D121"/>
      <c r="E121"/>
      <c r="F121"/>
      <c r="G121"/>
      <c r="H121"/>
      <c r="I121"/>
      <c r="J121"/>
      <c r="K121"/>
      <c r="L121"/>
      <c r="M121"/>
      <c r="N121"/>
    </row>
    <row r="122" spans="4:14" ht="12.75">
      <c r="D122"/>
      <c r="E122"/>
      <c r="F122"/>
      <c r="G122"/>
      <c r="H122"/>
      <c r="I122"/>
      <c r="J122"/>
      <c r="K122"/>
      <c r="L122"/>
      <c r="M122"/>
      <c r="N122"/>
    </row>
    <row r="123" spans="4:14" ht="12.75">
      <c r="D123"/>
      <c r="E123"/>
      <c r="F123"/>
      <c r="G123"/>
      <c r="H123"/>
      <c r="I123"/>
      <c r="J123"/>
      <c r="K123"/>
      <c r="L123"/>
      <c r="M123"/>
      <c r="N123"/>
    </row>
    <row r="124" spans="4:14" ht="12.75">
      <c r="D124"/>
      <c r="E124"/>
      <c r="F124"/>
      <c r="G124"/>
      <c r="H124"/>
      <c r="I124"/>
      <c r="J124"/>
      <c r="K124"/>
      <c r="L124"/>
      <c r="M124"/>
      <c r="N124"/>
    </row>
    <row r="125" spans="4:14" ht="12.75">
      <c r="D125"/>
      <c r="E125"/>
      <c r="F125"/>
      <c r="G125"/>
      <c r="H125"/>
      <c r="I125"/>
      <c r="J125"/>
      <c r="K125"/>
      <c r="L125"/>
      <c r="M125"/>
      <c r="N125"/>
    </row>
    <row r="126" spans="4:14" ht="12.75">
      <c r="D126"/>
      <c r="E126"/>
      <c r="F126"/>
      <c r="G126"/>
      <c r="H126"/>
      <c r="I126"/>
      <c r="J126"/>
      <c r="K126"/>
      <c r="L126"/>
      <c r="M126"/>
      <c r="N126"/>
    </row>
    <row r="127" spans="4:14" ht="12.75">
      <c r="D127"/>
      <c r="E127"/>
      <c r="F127"/>
      <c r="G127"/>
      <c r="H127"/>
      <c r="I127"/>
      <c r="J127"/>
      <c r="K127"/>
      <c r="L127"/>
      <c r="M127"/>
      <c r="N127"/>
    </row>
    <row r="128" spans="4:14" ht="12.75">
      <c r="D128"/>
      <c r="E128"/>
      <c r="F128"/>
      <c r="G128"/>
      <c r="H128"/>
      <c r="I128"/>
      <c r="J128"/>
      <c r="K128"/>
      <c r="L128"/>
      <c r="M128"/>
      <c r="N128"/>
    </row>
    <row r="129" spans="4:14" ht="12.75">
      <c r="D129"/>
      <c r="E129"/>
      <c r="F129"/>
      <c r="G129"/>
      <c r="H129"/>
      <c r="I129"/>
      <c r="J129"/>
      <c r="K129"/>
      <c r="L129"/>
      <c r="M129"/>
      <c r="N129"/>
    </row>
    <row r="130" spans="4:14" ht="12.75">
      <c r="D130"/>
      <c r="E130"/>
      <c r="F130"/>
      <c r="G130"/>
      <c r="H130"/>
      <c r="I130"/>
      <c r="J130"/>
      <c r="K130"/>
      <c r="L130"/>
      <c r="M130"/>
      <c r="N130"/>
    </row>
    <row r="131" spans="4:14" ht="12.75">
      <c r="D131"/>
      <c r="E131"/>
      <c r="F131"/>
      <c r="G131"/>
      <c r="H131"/>
      <c r="I131"/>
      <c r="J131"/>
      <c r="K131"/>
      <c r="L131"/>
      <c r="M131"/>
      <c r="N131"/>
    </row>
    <row r="132" spans="4:14" ht="12.75">
      <c r="D132"/>
      <c r="E132"/>
      <c r="F132"/>
      <c r="G132"/>
      <c r="H132"/>
      <c r="I132"/>
      <c r="J132"/>
      <c r="K132"/>
      <c r="L132"/>
      <c r="M132"/>
      <c r="N132"/>
    </row>
    <row r="133" spans="4:14" ht="12.75">
      <c r="D133"/>
      <c r="E133"/>
      <c r="F133"/>
      <c r="G133"/>
      <c r="H133"/>
      <c r="I133"/>
      <c r="J133"/>
      <c r="K133"/>
      <c r="L133"/>
      <c r="M133"/>
      <c r="N133"/>
    </row>
    <row r="134" spans="4:14" ht="12.75">
      <c r="D134"/>
      <c r="E134"/>
      <c r="F134"/>
      <c r="G134"/>
      <c r="H134"/>
      <c r="I134"/>
      <c r="J134"/>
      <c r="K134"/>
      <c r="L134"/>
      <c r="M134"/>
      <c r="N134"/>
    </row>
    <row r="135" spans="4:14" ht="12.75">
      <c r="D135"/>
      <c r="E135"/>
      <c r="F135"/>
      <c r="G135"/>
      <c r="H135"/>
      <c r="I135"/>
      <c r="J135"/>
      <c r="K135"/>
      <c r="L135"/>
      <c r="M135"/>
      <c r="N135"/>
    </row>
    <row r="136" spans="4:14" ht="12.75">
      <c r="D136"/>
      <c r="E136"/>
      <c r="F136"/>
      <c r="G136"/>
      <c r="H136"/>
      <c r="I136"/>
      <c r="J136"/>
      <c r="K136"/>
      <c r="L136"/>
      <c r="M136"/>
      <c r="N136"/>
    </row>
    <row r="137" spans="4:14" ht="12.75">
      <c r="D137"/>
      <c r="E137"/>
      <c r="F137"/>
      <c r="G137"/>
      <c r="H137"/>
      <c r="I137"/>
      <c r="J137"/>
      <c r="K137"/>
      <c r="L137"/>
      <c r="M137"/>
      <c r="N137"/>
    </row>
    <row r="138" spans="4:14" ht="12.75">
      <c r="D138"/>
      <c r="E138"/>
      <c r="F138"/>
      <c r="G138"/>
      <c r="H138"/>
      <c r="I138"/>
      <c r="J138"/>
      <c r="K138"/>
      <c r="L138"/>
      <c r="M138"/>
      <c r="N138"/>
    </row>
    <row r="139" spans="4:14" ht="12.75">
      <c r="D139"/>
      <c r="E139"/>
      <c r="F139"/>
      <c r="G139"/>
      <c r="H139"/>
      <c r="I139"/>
      <c r="J139"/>
      <c r="K139"/>
      <c r="L139"/>
      <c r="M139"/>
      <c r="N139"/>
    </row>
    <row r="140" spans="4:14" ht="12.75">
      <c r="D140"/>
      <c r="E140"/>
      <c r="F140"/>
      <c r="G140"/>
      <c r="H140"/>
      <c r="I140"/>
      <c r="J140"/>
      <c r="K140"/>
      <c r="L140"/>
      <c r="M140"/>
      <c r="N140"/>
    </row>
    <row r="141" spans="4:14" ht="12.75">
      <c r="D141"/>
      <c r="E141"/>
      <c r="F141"/>
      <c r="G141"/>
      <c r="H141"/>
      <c r="I141"/>
      <c r="J141"/>
      <c r="K141"/>
      <c r="L141"/>
      <c r="M141"/>
      <c r="N141"/>
    </row>
    <row r="142" spans="4:14" ht="12.75">
      <c r="D142"/>
      <c r="E142"/>
      <c r="F142"/>
      <c r="G142"/>
      <c r="H142"/>
      <c r="I142"/>
      <c r="J142"/>
      <c r="K142"/>
      <c r="L142"/>
      <c r="M142"/>
      <c r="N142"/>
    </row>
    <row r="143" spans="4:14" ht="12.75">
      <c r="D143"/>
      <c r="E143"/>
      <c r="F143"/>
      <c r="G143"/>
      <c r="H143"/>
      <c r="I143"/>
      <c r="J143"/>
      <c r="K143"/>
      <c r="L143"/>
      <c r="M143"/>
      <c r="N143"/>
    </row>
    <row r="144" spans="4:14" ht="12.75">
      <c r="D144"/>
      <c r="E144"/>
      <c r="F144"/>
      <c r="G144"/>
      <c r="H144"/>
      <c r="I144"/>
      <c r="J144"/>
      <c r="K144"/>
      <c r="L144"/>
      <c r="M144"/>
      <c r="N144"/>
    </row>
    <row r="145" spans="4:14" ht="12.75">
      <c r="D145"/>
      <c r="E145"/>
      <c r="F145"/>
      <c r="G145"/>
      <c r="H145"/>
      <c r="I145"/>
      <c r="J145"/>
      <c r="K145"/>
      <c r="L145"/>
      <c r="M145"/>
      <c r="N145"/>
    </row>
    <row r="146" spans="4:14" ht="12.75">
      <c r="D146"/>
      <c r="E146"/>
      <c r="F146"/>
      <c r="G146"/>
      <c r="H146"/>
      <c r="I146"/>
      <c r="J146"/>
      <c r="K146"/>
      <c r="L146"/>
      <c r="M146"/>
      <c r="N146"/>
    </row>
    <row r="147" spans="4:14" ht="12.75">
      <c r="D147"/>
      <c r="E147"/>
      <c r="F147"/>
      <c r="G147"/>
      <c r="H147"/>
      <c r="I147"/>
      <c r="J147"/>
      <c r="K147"/>
      <c r="L147"/>
      <c r="M147"/>
      <c r="N147"/>
    </row>
    <row r="148" spans="4:14" ht="12.75">
      <c r="D148"/>
      <c r="E148"/>
      <c r="F148"/>
      <c r="G148"/>
      <c r="H148"/>
      <c r="I148"/>
      <c r="J148"/>
      <c r="K148"/>
      <c r="L148"/>
      <c r="M148"/>
      <c r="N148"/>
    </row>
    <row r="149" spans="4:14" ht="12.75">
      <c r="D149"/>
      <c r="E149"/>
      <c r="F149"/>
      <c r="G149"/>
      <c r="H149"/>
      <c r="I149"/>
      <c r="J149"/>
      <c r="K149"/>
      <c r="L149"/>
      <c r="M149"/>
      <c r="N149"/>
    </row>
    <row r="150" spans="4:14" ht="12.75">
      <c r="D150"/>
      <c r="E150"/>
      <c r="F150"/>
      <c r="G150"/>
      <c r="H150"/>
      <c r="I150"/>
      <c r="J150"/>
      <c r="K150"/>
      <c r="L150"/>
      <c r="M150"/>
      <c r="N150"/>
    </row>
    <row r="151" spans="4:14" ht="12.75">
      <c r="D151"/>
      <c r="E151"/>
      <c r="F151"/>
      <c r="G151"/>
      <c r="H151"/>
      <c r="I151"/>
      <c r="J151"/>
      <c r="K151"/>
      <c r="L151"/>
      <c r="M151"/>
      <c r="N151"/>
    </row>
    <row r="152" spans="4:14" ht="12.75">
      <c r="D152"/>
      <c r="E152"/>
      <c r="F152"/>
      <c r="G152"/>
      <c r="H152"/>
      <c r="I152"/>
      <c r="J152"/>
      <c r="K152"/>
      <c r="L152"/>
      <c r="M152"/>
      <c r="N152"/>
    </row>
    <row r="153" spans="4:14" ht="12.75">
      <c r="D153"/>
      <c r="E153"/>
      <c r="F153"/>
      <c r="G153"/>
      <c r="H153"/>
      <c r="I153"/>
      <c r="J153"/>
      <c r="K153"/>
      <c r="L153"/>
      <c r="M153"/>
      <c r="N153"/>
    </row>
    <row r="154" spans="4:14" ht="12.75">
      <c r="D154"/>
      <c r="E154"/>
      <c r="F154"/>
      <c r="G154"/>
      <c r="H154"/>
      <c r="I154"/>
      <c r="J154"/>
      <c r="K154"/>
      <c r="L154"/>
      <c r="M154"/>
      <c r="N154"/>
    </row>
    <row r="155" spans="4:14" ht="12.75">
      <c r="D155"/>
      <c r="E155"/>
      <c r="F155"/>
      <c r="G155"/>
      <c r="H155"/>
      <c r="I155"/>
      <c r="J155"/>
      <c r="K155"/>
      <c r="L155"/>
      <c r="M155"/>
      <c r="N155"/>
    </row>
    <row r="156" spans="4:14" ht="12.75">
      <c r="D156"/>
      <c r="E156"/>
      <c r="F156"/>
      <c r="G156"/>
      <c r="H156"/>
      <c r="I156"/>
      <c r="J156"/>
      <c r="K156"/>
      <c r="L156"/>
      <c r="M156"/>
      <c r="N156"/>
    </row>
    <row r="157" spans="4:14" ht="12.75">
      <c r="D157"/>
      <c r="E157"/>
      <c r="F157"/>
      <c r="G157"/>
      <c r="H157"/>
      <c r="I157"/>
      <c r="J157"/>
      <c r="K157"/>
      <c r="L157"/>
      <c r="M157"/>
      <c r="N157"/>
    </row>
    <row r="158" spans="4:14" ht="12.75">
      <c r="D158"/>
      <c r="E158"/>
      <c r="F158"/>
      <c r="G158"/>
      <c r="H158"/>
      <c r="I158"/>
      <c r="J158"/>
      <c r="K158"/>
      <c r="L158"/>
      <c r="M158"/>
      <c r="N158"/>
    </row>
    <row r="159" spans="4:14" ht="12.75">
      <c r="D159"/>
      <c r="E159"/>
      <c r="F159"/>
      <c r="G159"/>
      <c r="H159"/>
      <c r="I159"/>
      <c r="J159"/>
      <c r="K159"/>
      <c r="L159"/>
      <c r="M159"/>
      <c r="N159"/>
    </row>
    <row r="160" spans="4:14" ht="12.75">
      <c r="D160"/>
      <c r="E160"/>
      <c r="F160"/>
      <c r="G160"/>
      <c r="H160"/>
      <c r="I160"/>
      <c r="J160"/>
      <c r="K160"/>
      <c r="L160"/>
      <c r="M160"/>
      <c r="N160"/>
    </row>
    <row r="161" spans="4:14" ht="12.75">
      <c r="D161"/>
      <c r="E161"/>
      <c r="F161"/>
      <c r="G161"/>
      <c r="H161"/>
      <c r="I161"/>
      <c r="J161"/>
      <c r="K161"/>
      <c r="L161"/>
      <c r="M161"/>
      <c r="N161"/>
    </row>
    <row r="162" spans="4:14" ht="12.75">
      <c r="D162"/>
      <c r="E162"/>
      <c r="F162"/>
      <c r="G162"/>
      <c r="H162"/>
      <c r="I162"/>
      <c r="J162"/>
      <c r="K162"/>
      <c r="L162"/>
      <c r="M162"/>
      <c r="N162"/>
    </row>
    <row r="163" spans="4:14" ht="12.75">
      <c r="D163"/>
      <c r="E163"/>
      <c r="F163"/>
      <c r="G163"/>
      <c r="H163"/>
      <c r="I163"/>
      <c r="J163"/>
      <c r="K163"/>
      <c r="L163"/>
      <c r="M163"/>
      <c r="N163"/>
    </row>
    <row r="164" spans="4:14" ht="12.75">
      <c r="D164"/>
      <c r="E164"/>
      <c r="F164"/>
      <c r="G164"/>
      <c r="H164"/>
      <c r="I164"/>
      <c r="J164"/>
      <c r="K164"/>
      <c r="L164"/>
      <c r="M164"/>
      <c r="N164"/>
    </row>
    <row r="165" spans="4:14" ht="12.75">
      <c r="D165"/>
      <c r="E165"/>
      <c r="F165"/>
      <c r="G165"/>
      <c r="H165"/>
      <c r="I165"/>
      <c r="J165"/>
      <c r="K165"/>
      <c r="L165"/>
      <c r="M165"/>
      <c r="N165"/>
    </row>
    <row r="166" spans="4:14" ht="12.75">
      <c r="D166"/>
      <c r="E166"/>
      <c r="F166"/>
      <c r="G166"/>
      <c r="H166"/>
      <c r="I166"/>
      <c r="J166"/>
      <c r="K166"/>
      <c r="L166"/>
      <c r="M166"/>
      <c r="N166"/>
    </row>
    <row r="167" spans="4:14" ht="12.75">
      <c r="D167"/>
      <c r="E167"/>
      <c r="F167"/>
      <c r="G167"/>
      <c r="H167"/>
      <c r="I167"/>
      <c r="J167"/>
      <c r="K167"/>
      <c r="L167"/>
      <c r="M167"/>
      <c r="N167"/>
    </row>
    <row r="168" spans="4:14" ht="12.75">
      <c r="D168"/>
      <c r="E168"/>
      <c r="F168"/>
      <c r="G168"/>
      <c r="H168"/>
      <c r="I168"/>
      <c r="J168"/>
      <c r="K168"/>
      <c r="L168"/>
      <c r="M168"/>
      <c r="N168"/>
    </row>
    <row r="169" spans="4:14" ht="12.75">
      <c r="D169"/>
      <c r="E169"/>
      <c r="F169"/>
      <c r="G169"/>
      <c r="H169"/>
      <c r="I169"/>
      <c r="J169"/>
      <c r="K169"/>
      <c r="L169"/>
      <c r="M169"/>
      <c r="N169"/>
    </row>
    <row r="170" spans="4:14" ht="12.75">
      <c r="D170"/>
      <c r="E170"/>
      <c r="F170"/>
      <c r="G170"/>
      <c r="H170"/>
      <c r="I170"/>
      <c r="J170"/>
      <c r="K170"/>
      <c r="L170"/>
      <c r="M170"/>
      <c r="N170"/>
    </row>
    <row r="171" spans="4:14" ht="12.75">
      <c r="D171"/>
      <c r="E171"/>
      <c r="F171"/>
      <c r="G171"/>
      <c r="H171"/>
      <c r="I171"/>
      <c r="J171"/>
      <c r="K171"/>
      <c r="L171"/>
      <c r="M171"/>
      <c r="N171"/>
    </row>
    <row r="172" spans="4:14" ht="12.75">
      <c r="D172"/>
      <c r="E172"/>
      <c r="F172"/>
      <c r="G172"/>
      <c r="H172"/>
      <c r="I172"/>
      <c r="J172"/>
      <c r="K172"/>
      <c r="L172"/>
      <c r="M172"/>
      <c r="N172"/>
    </row>
    <row r="173" spans="4:14" ht="12.75">
      <c r="D173"/>
      <c r="E173"/>
      <c r="F173"/>
      <c r="G173"/>
      <c r="H173"/>
      <c r="I173"/>
      <c r="J173"/>
      <c r="K173"/>
      <c r="L173"/>
      <c r="M173"/>
      <c r="N173"/>
    </row>
    <row r="174" spans="4:14" ht="12.75">
      <c r="D174"/>
      <c r="E174"/>
      <c r="F174"/>
      <c r="G174"/>
      <c r="H174"/>
      <c r="I174"/>
      <c r="J174"/>
      <c r="K174"/>
      <c r="L174"/>
      <c r="M174"/>
      <c r="N174"/>
    </row>
    <row r="175" spans="4:14" ht="12.75">
      <c r="D175"/>
      <c r="E175"/>
      <c r="F175"/>
      <c r="G175"/>
      <c r="H175"/>
      <c r="I175"/>
      <c r="J175"/>
      <c r="K175"/>
      <c r="L175"/>
      <c r="M175"/>
      <c r="N175"/>
    </row>
    <row r="176" spans="4:14" ht="12.75">
      <c r="D176"/>
      <c r="E176"/>
      <c r="F176"/>
      <c r="G176"/>
      <c r="H176"/>
      <c r="I176"/>
      <c r="J176"/>
      <c r="K176"/>
      <c r="L176"/>
      <c r="M176"/>
      <c r="N176"/>
    </row>
    <row r="177" spans="4:14" ht="12.75">
      <c r="D177"/>
      <c r="E177"/>
      <c r="F177"/>
      <c r="G177"/>
      <c r="H177"/>
      <c r="I177"/>
      <c r="J177"/>
      <c r="K177"/>
      <c r="L177"/>
      <c r="M177"/>
      <c r="N177"/>
    </row>
    <row r="178" spans="4:14" ht="12.75">
      <c r="D178"/>
      <c r="E178"/>
      <c r="F178"/>
      <c r="G178"/>
      <c r="H178"/>
      <c r="I178"/>
      <c r="J178"/>
      <c r="K178"/>
      <c r="L178"/>
      <c r="M178"/>
      <c r="N178"/>
    </row>
    <row r="179" spans="4:14" ht="12.75">
      <c r="D179"/>
      <c r="E179"/>
      <c r="F179"/>
      <c r="G179"/>
      <c r="H179"/>
      <c r="I179"/>
      <c r="J179"/>
      <c r="K179"/>
      <c r="L179"/>
      <c r="M179"/>
      <c r="N179"/>
    </row>
    <row r="180" spans="4:14" ht="12.75">
      <c r="D180"/>
      <c r="E180"/>
      <c r="F180"/>
      <c r="G180"/>
      <c r="H180"/>
      <c r="I180"/>
      <c r="J180"/>
      <c r="K180"/>
      <c r="L180"/>
      <c r="M180"/>
      <c r="N180"/>
    </row>
    <row r="181" spans="4:14" ht="12.75">
      <c r="D181"/>
      <c r="E181"/>
      <c r="F181"/>
      <c r="G181"/>
      <c r="H181"/>
      <c r="I181"/>
      <c r="J181"/>
      <c r="K181"/>
      <c r="L181"/>
      <c r="M181"/>
      <c r="N181"/>
    </row>
    <row r="182" spans="4:14" ht="12.75">
      <c r="D182"/>
      <c r="E182"/>
      <c r="F182"/>
      <c r="G182"/>
      <c r="H182"/>
      <c r="I182"/>
      <c r="J182"/>
      <c r="K182"/>
      <c r="L182"/>
      <c r="M182"/>
      <c r="N182"/>
    </row>
    <row r="183" spans="4:14" ht="12.75">
      <c r="D183"/>
      <c r="E183"/>
      <c r="F183"/>
      <c r="G183"/>
      <c r="H183"/>
      <c r="I183"/>
      <c r="J183"/>
      <c r="K183"/>
      <c r="L183"/>
      <c r="M183"/>
      <c r="N183"/>
    </row>
    <row r="184" spans="4:14" ht="12.75">
      <c r="D184"/>
      <c r="E184"/>
      <c r="F184"/>
      <c r="G184"/>
      <c r="H184"/>
      <c r="I184"/>
      <c r="J184"/>
      <c r="K184"/>
      <c r="L184"/>
      <c r="M184"/>
      <c r="N184"/>
    </row>
    <row r="185" spans="4:14" ht="12.75">
      <c r="D185"/>
      <c r="E185"/>
      <c r="F185"/>
      <c r="G185"/>
      <c r="H185"/>
      <c r="I185"/>
      <c r="J185"/>
      <c r="K185"/>
      <c r="L185"/>
      <c r="M185"/>
      <c r="N185"/>
    </row>
    <row r="186" spans="4:14" ht="12.75">
      <c r="D186"/>
      <c r="E186"/>
      <c r="F186"/>
      <c r="G186"/>
      <c r="H186"/>
      <c r="I186"/>
      <c r="J186"/>
      <c r="K186"/>
      <c r="L186"/>
      <c r="M186"/>
      <c r="N186"/>
    </row>
    <row r="187" spans="4:14" ht="12.75">
      <c r="D187"/>
      <c r="E187"/>
      <c r="F187"/>
      <c r="G187"/>
      <c r="H187"/>
      <c r="I187"/>
      <c r="J187"/>
      <c r="K187"/>
      <c r="L187"/>
      <c r="M187"/>
      <c r="N187"/>
    </row>
    <row r="188" spans="4:14" ht="12.75">
      <c r="D188"/>
      <c r="E188"/>
      <c r="F188"/>
      <c r="G188"/>
      <c r="H188"/>
      <c r="I188"/>
      <c r="J188"/>
      <c r="K188"/>
      <c r="L188"/>
      <c r="M188"/>
      <c r="N188"/>
    </row>
    <row r="189" spans="4:14" ht="12.75">
      <c r="D189"/>
      <c r="E189"/>
      <c r="F189"/>
      <c r="G189"/>
      <c r="H189"/>
      <c r="I189"/>
      <c r="J189"/>
      <c r="K189"/>
      <c r="L189"/>
      <c r="M189"/>
      <c r="N189"/>
    </row>
    <row r="190" spans="4:14" ht="12.75">
      <c r="D190"/>
      <c r="E190"/>
      <c r="F190"/>
      <c r="G190"/>
      <c r="H190"/>
      <c r="I190"/>
      <c r="J190"/>
      <c r="K190"/>
      <c r="L190"/>
      <c r="M190"/>
      <c r="N190"/>
    </row>
    <row r="191" spans="4:14" ht="12.75">
      <c r="D191"/>
      <c r="E191"/>
      <c r="F191"/>
      <c r="G191"/>
      <c r="H191"/>
      <c r="I191"/>
      <c r="J191"/>
      <c r="K191"/>
      <c r="L191"/>
      <c r="M191"/>
      <c r="N191"/>
    </row>
    <row r="192" spans="4:14" ht="12.75">
      <c r="D192"/>
      <c r="E192"/>
      <c r="F192"/>
      <c r="G192"/>
      <c r="H192"/>
      <c r="I192"/>
      <c r="J192"/>
      <c r="K192"/>
      <c r="L192"/>
      <c r="M192"/>
      <c r="N192"/>
    </row>
    <row r="193" spans="4:14" ht="12.75">
      <c r="D193"/>
      <c r="E193"/>
      <c r="F193"/>
      <c r="G193"/>
      <c r="H193"/>
      <c r="I193"/>
      <c r="J193"/>
      <c r="K193"/>
      <c r="L193"/>
      <c r="M193"/>
      <c r="N193"/>
    </row>
    <row r="194" spans="4:14" ht="12.75">
      <c r="D194"/>
      <c r="E194"/>
      <c r="F194"/>
      <c r="G194"/>
      <c r="H194"/>
      <c r="I194"/>
      <c r="J194"/>
      <c r="K194"/>
      <c r="L194"/>
      <c r="M194"/>
      <c r="N194"/>
    </row>
    <row r="195" spans="4:14" ht="12.75">
      <c r="D195"/>
      <c r="E195"/>
      <c r="F195"/>
      <c r="G195"/>
      <c r="H195"/>
      <c r="I195"/>
      <c r="J195"/>
      <c r="K195"/>
      <c r="L195"/>
      <c r="M195"/>
      <c r="N195"/>
    </row>
    <row r="196" spans="4:14" ht="12.75">
      <c r="D196"/>
      <c r="E196"/>
      <c r="F196"/>
      <c r="G196"/>
      <c r="H196"/>
      <c r="I196"/>
      <c r="J196"/>
      <c r="K196"/>
      <c r="L196"/>
      <c r="M196"/>
      <c r="N196"/>
    </row>
    <row r="197" spans="4:14" ht="12.75">
      <c r="D197"/>
      <c r="E197"/>
      <c r="F197"/>
      <c r="G197"/>
      <c r="H197"/>
      <c r="I197"/>
      <c r="J197"/>
      <c r="K197"/>
      <c r="L197"/>
      <c r="M197"/>
      <c r="N197"/>
    </row>
    <row r="198" spans="4:14" ht="12.75">
      <c r="D198"/>
      <c r="E198"/>
      <c r="F198"/>
      <c r="G198"/>
      <c r="H198"/>
      <c r="I198"/>
      <c r="J198"/>
      <c r="K198"/>
      <c r="L198"/>
      <c r="M198"/>
      <c r="N198"/>
    </row>
    <row r="199" spans="4:14" ht="12.75">
      <c r="D199"/>
      <c r="E199"/>
      <c r="F199"/>
      <c r="G199"/>
      <c r="H199"/>
      <c r="I199"/>
      <c r="J199"/>
      <c r="K199"/>
      <c r="L199"/>
      <c r="M199"/>
      <c r="N199"/>
    </row>
    <row r="200" spans="4:14" ht="12.75">
      <c r="D200"/>
      <c r="E200"/>
      <c r="F200"/>
      <c r="G200"/>
      <c r="H200"/>
      <c r="I200"/>
      <c r="J200"/>
      <c r="K200"/>
      <c r="L200"/>
      <c r="M200"/>
      <c r="N200"/>
    </row>
    <row r="201" spans="4:14" ht="12.75">
      <c r="D201"/>
      <c r="E201"/>
      <c r="F201"/>
      <c r="G201"/>
      <c r="H201"/>
      <c r="I201"/>
      <c r="J201"/>
      <c r="K201"/>
      <c r="L201"/>
      <c r="M201"/>
      <c r="N201"/>
    </row>
    <row r="202" spans="4:14" ht="12.75">
      <c r="D202"/>
      <c r="E202"/>
      <c r="F202"/>
      <c r="G202"/>
      <c r="H202"/>
      <c r="I202"/>
      <c r="J202"/>
      <c r="K202"/>
      <c r="L202"/>
      <c r="M202"/>
      <c r="N202"/>
    </row>
    <row r="203" spans="4:14" ht="12.75">
      <c r="D203"/>
      <c r="E203"/>
      <c r="F203"/>
      <c r="G203"/>
      <c r="H203"/>
      <c r="I203"/>
      <c r="J203"/>
      <c r="K203"/>
      <c r="L203"/>
      <c r="M203"/>
      <c r="N203"/>
    </row>
    <row r="204" spans="4:14" ht="12.75">
      <c r="D204"/>
      <c r="E204"/>
      <c r="F204"/>
      <c r="G204"/>
      <c r="H204"/>
      <c r="I204"/>
      <c r="J204"/>
      <c r="K204"/>
      <c r="L204"/>
      <c r="M204"/>
      <c r="N204"/>
    </row>
    <row r="205" spans="4:14" ht="12.75">
      <c r="D205"/>
      <c r="E205"/>
      <c r="F205"/>
      <c r="G205"/>
      <c r="H205"/>
      <c r="I205"/>
      <c r="J205"/>
      <c r="K205"/>
      <c r="L205"/>
      <c r="M205"/>
      <c r="N205"/>
    </row>
    <row r="206" spans="4:14" ht="12.75">
      <c r="D206"/>
      <c r="E206"/>
      <c r="F206"/>
      <c r="G206"/>
      <c r="H206"/>
      <c r="I206"/>
      <c r="J206"/>
      <c r="K206"/>
      <c r="L206"/>
      <c r="M206"/>
      <c r="N206"/>
    </row>
    <row r="207" spans="4:14" ht="12.75">
      <c r="D207"/>
      <c r="E207"/>
      <c r="F207"/>
      <c r="G207"/>
      <c r="H207"/>
      <c r="I207"/>
      <c r="J207"/>
      <c r="K207"/>
      <c r="L207"/>
      <c r="M207"/>
      <c r="N207"/>
    </row>
    <row r="208" spans="4:14" ht="12.75">
      <c r="D208"/>
      <c r="E208"/>
      <c r="F208"/>
      <c r="G208"/>
      <c r="H208"/>
      <c r="I208"/>
      <c r="J208"/>
      <c r="K208"/>
      <c r="L208"/>
      <c r="M208"/>
      <c r="N208"/>
    </row>
    <row r="209" spans="4:14" ht="12.75">
      <c r="D209"/>
      <c r="E209"/>
      <c r="F209"/>
      <c r="G209"/>
      <c r="H209"/>
      <c r="I209"/>
      <c r="J209"/>
      <c r="K209"/>
      <c r="L209"/>
      <c r="M209"/>
      <c r="N209"/>
    </row>
    <row r="210" spans="4:14" ht="12.75">
      <c r="D210"/>
      <c r="E210"/>
      <c r="F210"/>
      <c r="G210"/>
      <c r="H210"/>
      <c r="I210"/>
      <c r="J210"/>
      <c r="K210"/>
      <c r="L210"/>
      <c r="M210"/>
      <c r="N210"/>
    </row>
    <row r="211" spans="4:14" ht="12.75">
      <c r="D211"/>
      <c r="E211"/>
      <c r="F211"/>
      <c r="G211"/>
      <c r="H211"/>
      <c r="I211"/>
      <c r="J211"/>
      <c r="K211"/>
      <c r="L211"/>
      <c r="M211"/>
      <c r="N211"/>
    </row>
    <row r="212" spans="4:14" ht="12.75">
      <c r="D212"/>
      <c r="E212"/>
      <c r="F212"/>
      <c r="G212"/>
      <c r="H212"/>
      <c r="I212"/>
      <c r="J212"/>
      <c r="K212"/>
      <c r="L212"/>
      <c r="M212"/>
      <c r="N212"/>
    </row>
    <row r="213" spans="4:14" ht="12.75">
      <c r="D213"/>
      <c r="E213"/>
      <c r="F213"/>
      <c r="G213"/>
      <c r="H213"/>
      <c r="I213"/>
      <c r="J213"/>
      <c r="K213"/>
      <c r="L213"/>
      <c r="M213"/>
      <c r="N213"/>
    </row>
    <row r="214" spans="4:14" ht="12.75">
      <c r="D214"/>
      <c r="E214"/>
      <c r="F214"/>
      <c r="G214"/>
      <c r="H214"/>
      <c r="I214"/>
      <c r="J214"/>
      <c r="K214"/>
      <c r="L214"/>
      <c r="M214"/>
      <c r="N214"/>
    </row>
    <row r="215" spans="4:14" ht="12.75">
      <c r="D215"/>
      <c r="E215"/>
      <c r="F215"/>
      <c r="G215"/>
      <c r="H215"/>
      <c r="I215"/>
      <c r="J215"/>
      <c r="K215"/>
      <c r="L215"/>
      <c r="M215"/>
      <c r="N215"/>
    </row>
    <row r="216" spans="4:14" ht="12.75">
      <c r="D216"/>
      <c r="E216"/>
      <c r="F216"/>
      <c r="G216"/>
      <c r="H216"/>
      <c r="I216"/>
      <c r="J216"/>
      <c r="K216"/>
      <c r="L216"/>
      <c r="M216"/>
      <c r="N216"/>
    </row>
    <row r="217" spans="4:14" ht="12.75">
      <c r="D217"/>
      <c r="E217"/>
      <c r="F217"/>
      <c r="G217"/>
      <c r="H217"/>
      <c r="I217"/>
      <c r="J217"/>
      <c r="K217"/>
      <c r="L217"/>
      <c r="M217"/>
      <c r="N217"/>
    </row>
    <row r="218" spans="4:14" ht="12.75">
      <c r="D218"/>
      <c r="E218"/>
      <c r="F218"/>
      <c r="G218"/>
      <c r="H218"/>
      <c r="I218"/>
      <c r="J218"/>
      <c r="K218"/>
      <c r="L218"/>
      <c r="M218"/>
      <c r="N218"/>
    </row>
    <row r="219" spans="4:14" ht="12.75">
      <c r="D219"/>
      <c r="E219"/>
      <c r="F219"/>
      <c r="G219"/>
      <c r="H219"/>
      <c r="I219"/>
      <c r="J219"/>
      <c r="K219"/>
      <c r="L219"/>
      <c r="M219"/>
      <c r="N219"/>
    </row>
    <row r="220" spans="4:14" ht="12.75">
      <c r="D220"/>
      <c r="E220"/>
      <c r="F220"/>
      <c r="G220"/>
      <c r="H220"/>
      <c r="I220"/>
      <c r="J220"/>
      <c r="K220"/>
      <c r="L220"/>
      <c r="M220"/>
      <c r="N220"/>
    </row>
    <row r="221" spans="4:14" ht="12.75">
      <c r="D221"/>
      <c r="E221"/>
      <c r="F221"/>
      <c r="G221"/>
      <c r="H221"/>
      <c r="I221"/>
      <c r="J221"/>
      <c r="K221"/>
      <c r="L221"/>
      <c r="M221"/>
      <c r="N221"/>
    </row>
    <row r="222" spans="4:14" ht="12.75">
      <c r="D222"/>
      <c r="E222"/>
      <c r="F222"/>
      <c r="G222"/>
      <c r="H222"/>
      <c r="I222"/>
      <c r="J222"/>
      <c r="K222"/>
      <c r="L222"/>
      <c r="M222"/>
      <c r="N222"/>
    </row>
    <row r="223" spans="4:14" ht="12.75">
      <c r="D223"/>
      <c r="E223"/>
      <c r="F223"/>
      <c r="G223"/>
      <c r="H223"/>
      <c r="I223"/>
      <c r="J223"/>
      <c r="K223"/>
      <c r="L223"/>
      <c r="M223"/>
      <c r="N223"/>
    </row>
    <row r="224" spans="4:14" ht="12.75">
      <c r="D224"/>
      <c r="E224"/>
      <c r="F224"/>
      <c r="G224"/>
      <c r="H224"/>
      <c r="I224"/>
      <c r="J224"/>
      <c r="K224"/>
      <c r="L224"/>
      <c r="M224"/>
      <c r="N224"/>
    </row>
    <row r="225" spans="4:14" ht="12.75">
      <c r="D225"/>
      <c r="E225"/>
      <c r="F225"/>
      <c r="G225"/>
      <c r="H225"/>
      <c r="I225"/>
      <c r="J225"/>
      <c r="K225"/>
      <c r="L225"/>
      <c r="M225"/>
      <c r="N225"/>
    </row>
    <row r="226" spans="4:14" ht="12.75">
      <c r="D226"/>
      <c r="E226"/>
      <c r="F226"/>
      <c r="G226"/>
      <c r="H226"/>
      <c r="I226"/>
      <c r="J226"/>
      <c r="K226"/>
      <c r="L226"/>
      <c r="M226"/>
      <c r="N226"/>
    </row>
    <row r="227" spans="4:14" ht="12.75">
      <c r="D227"/>
      <c r="E227"/>
      <c r="F227"/>
      <c r="G227"/>
      <c r="H227"/>
      <c r="I227"/>
      <c r="J227"/>
      <c r="K227"/>
      <c r="L227"/>
      <c r="M227"/>
      <c r="N227"/>
    </row>
    <row r="228" spans="4:14" ht="12.75">
      <c r="D228"/>
      <c r="E228"/>
      <c r="F228"/>
      <c r="G228"/>
      <c r="H228"/>
      <c r="I228"/>
      <c r="J228"/>
      <c r="K228"/>
      <c r="L228"/>
      <c r="M228"/>
      <c r="N228"/>
    </row>
    <row r="229" spans="4:14" ht="12.75">
      <c r="D229"/>
      <c r="E229"/>
      <c r="F229"/>
      <c r="G229"/>
      <c r="H229"/>
      <c r="I229"/>
      <c r="J229"/>
      <c r="K229"/>
      <c r="L229"/>
      <c r="M229"/>
      <c r="N229"/>
    </row>
    <row r="230" spans="4:14" ht="12.75">
      <c r="D230"/>
      <c r="E230"/>
      <c r="F230"/>
      <c r="G230"/>
      <c r="H230"/>
      <c r="I230"/>
      <c r="J230"/>
      <c r="K230"/>
      <c r="L230"/>
      <c r="M230"/>
      <c r="N230"/>
    </row>
    <row r="231" spans="4:14" ht="12.75">
      <c r="D231"/>
      <c r="E231"/>
      <c r="F231"/>
      <c r="G231"/>
      <c r="H231"/>
      <c r="I231"/>
      <c r="J231"/>
      <c r="K231"/>
      <c r="L231"/>
      <c r="M231"/>
      <c r="N231"/>
    </row>
    <row r="232" spans="4:14" ht="12.75">
      <c r="D232"/>
      <c r="E232"/>
      <c r="F232"/>
      <c r="G232"/>
      <c r="H232"/>
      <c r="I232"/>
      <c r="J232"/>
      <c r="K232"/>
      <c r="L232"/>
      <c r="M232"/>
      <c r="N232"/>
    </row>
    <row r="233" spans="4:14" ht="12.75">
      <c r="D233"/>
      <c r="E233"/>
      <c r="F233"/>
      <c r="G233"/>
      <c r="H233"/>
      <c r="I233"/>
      <c r="J233"/>
      <c r="K233"/>
      <c r="L233"/>
      <c r="M233"/>
      <c r="N233"/>
    </row>
    <row r="234" spans="4:14" ht="12.75">
      <c r="D234"/>
      <c r="E234"/>
      <c r="F234"/>
      <c r="G234"/>
      <c r="H234"/>
      <c r="I234"/>
      <c r="J234"/>
      <c r="K234"/>
      <c r="L234"/>
      <c r="M234"/>
      <c r="N234"/>
    </row>
    <row r="235" spans="4:14" ht="12.75">
      <c r="D235"/>
      <c r="E235"/>
      <c r="F235"/>
      <c r="G235"/>
      <c r="H235"/>
      <c r="I235"/>
      <c r="J235"/>
      <c r="K235"/>
      <c r="L235"/>
      <c r="M235"/>
      <c r="N235"/>
    </row>
    <row r="236" spans="4:14" ht="12.75">
      <c r="D236"/>
      <c r="E236"/>
      <c r="F236"/>
      <c r="G236"/>
      <c r="H236"/>
      <c r="I236"/>
      <c r="J236"/>
      <c r="K236"/>
      <c r="L236"/>
      <c r="M236"/>
      <c r="N236"/>
    </row>
    <row r="237" spans="4:14" ht="12.75">
      <c r="D237"/>
      <c r="E237"/>
      <c r="F237"/>
      <c r="G237"/>
      <c r="H237"/>
      <c r="I237"/>
      <c r="J237"/>
      <c r="K237"/>
      <c r="L237"/>
      <c r="M237"/>
      <c r="N237"/>
    </row>
    <row r="238" spans="4:14" ht="12.75">
      <c r="D238"/>
      <c r="E238"/>
      <c r="F238"/>
      <c r="G238"/>
      <c r="H238"/>
      <c r="I238"/>
      <c r="J238"/>
      <c r="K238"/>
      <c r="L238"/>
      <c r="M238"/>
      <c r="N238"/>
    </row>
    <row r="239" spans="4:14" ht="12.75">
      <c r="D239"/>
      <c r="E239"/>
      <c r="F239"/>
      <c r="G239"/>
      <c r="H239"/>
      <c r="I239"/>
      <c r="J239"/>
      <c r="K239"/>
      <c r="L239"/>
      <c r="M239"/>
      <c r="N239"/>
    </row>
    <row r="240" spans="4:14" ht="12.75">
      <c r="D240"/>
      <c r="E240"/>
      <c r="F240"/>
      <c r="G240"/>
      <c r="H240"/>
      <c r="I240"/>
      <c r="J240"/>
      <c r="K240"/>
      <c r="L240"/>
      <c r="M240"/>
      <c r="N240"/>
    </row>
    <row r="241" spans="4:14" ht="12.75">
      <c r="D241"/>
      <c r="E241"/>
      <c r="F241"/>
      <c r="G241"/>
      <c r="H241"/>
      <c r="I241"/>
      <c r="J241"/>
      <c r="K241"/>
      <c r="L241"/>
      <c r="M241"/>
      <c r="N241"/>
    </row>
    <row r="242" spans="4:14" ht="12.75">
      <c r="D242"/>
      <c r="E242"/>
      <c r="F242"/>
      <c r="G242"/>
      <c r="H242"/>
      <c r="I242"/>
      <c r="J242"/>
      <c r="K242"/>
      <c r="L242"/>
      <c r="M242"/>
      <c r="N242"/>
    </row>
    <row r="243" spans="4:14" ht="12.75">
      <c r="D243"/>
      <c r="E243"/>
      <c r="F243"/>
      <c r="G243"/>
      <c r="H243"/>
      <c r="I243"/>
      <c r="J243"/>
      <c r="K243"/>
      <c r="L243"/>
      <c r="M243"/>
      <c r="N243"/>
    </row>
    <row r="244" spans="4:14" ht="12.75">
      <c r="D244"/>
      <c r="E244"/>
      <c r="F244"/>
      <c r="G244"/>
      <c r="H244"/>
      <c r="I244"/>
      <c r="J244"/>
      <c r="K244"/>
      <c r="L244"/>
      <c r="M244"/>
      <c r="N244"/>
    </row>
    <row r="245" spans="4:14" ht="12.75">
      <c r="D245"/>
      <c r="E245"/>
      <c r="F245"/>
      <c r="G245"/>
      <c r="H245"/>
      <c r="I245"/>
      <c r="J245"/>
      <c r="K245"/>
      <c r="L245"/>
      <c r="M245"/>
      <c r="N245"/>
    </row>
    <row r="246" spans="4:14" ht="12.75">
      <c r="D246"/>
      <c r="E246"/>
      <c r="F246"/>
      <c r="G246"/>
      <c r="H246"/>
      <c r="I246"/>
      <c r="J246"/>
      <c r="K246"/>
      <c r="L246"/>
      <c r="M246"/>
      <c r="N246"/>
    </row>
    <row r="247" spans="4:14" ht="12.75">
      <c r="D247"/>
      <c r="E247"/>
      <c r="F247"/>
      <c r="G247"/>
      <c r="H247"/>
      <c r="I247"/>
      <c r="J247"/>
      <c r="K247"/>
      <c r="L247"/>
      <c r="M247"/>
      <c r="N247"/>
    </row>
    <row r="248" spans="4:14" ht="12.75">
      <c r="D248"/>
      <c r="E248"/>
      <c r="F248"/>
      <c r="G248"/>
      <c r="H248"/>
      <c r="I248"/>
      <c r="J248"/>
      <c r="K248"/>
      <c r="L248"/>
      <c r="M248"/>
      <c r="N248"/>
    </row>
    <row r="249" spans="4:14" ht="12.75">
      <c r="D249"/>
      <c r="E249"/>
      <c r="F249"/>
      <c r="G249"/>
      <c r="H249"/>
      <c r="I249"/>
      <c r="J249"/>
      <c r="K249"/>
      <c r="L249"/>
      <c r="M249"/>
      <c r="N249"/>
    </row>
    <row r="250" spans="4:14" ht="12.75">
      <c r="D250"/>
      <c r="E250"/>
      <c r="F250"/>
      <c r="G250"/>
      <c r="H250"/>
      <c r="I250"/>
      <c r="J250"/>
      <c r="K250"/>
      <c r="L250"/>
      <c r="M250"/>
      <c r="N250"/>
    </row>
    <row r="251" spans="4:14" ht="12.75">
      <c r="D251"/>
      <c r="E251"/>
      <c r="F251"/>
      <c r="G251"/>
      <c r="H251"/>
      <c r="I251"/>
      <c r="J251"/>
      <c r="K251"/>
      <c r="L251"/>
      <c r="M251"/>
      <c r="N251"/>
    </row>
    <row r="252" spans="4:14" ht="12.75">
      <c r="D252"/>
      <c r="E252"/>
      <c r="F252"/>
      <c r="G252"/>
      <c r="H252"/>
      <c r="I252"/>
      <c r="J252"/>
      <c r="K252"/>
      <c r="L252"/>
      <c r="M252"/>
      <c r="N252"/>
    </row>
    <row r="253" spans="4:14" ht="12.75">
      <c r="D253"/>
      <c r="E253"/>
      <c r="F253"/>
      <c r="G253"/>
      <c r="H253"/>
      <c r="I253"/>
      <c r="J253"/>
      <c r="K253"/>
      <c r="L253"/>
      <c r="M253"/>
      <c r="N253"/>
    </row>
    <row r="254" spans="4:14" ht="12.75">
      <c r="D254"/>
      <c r="E254"/>
      <c r="F254"/>
      <c r="G254"/>
      <c r="H254"/>
      <c r="I254"/>
      <c r="J254"/>
      <c r="K254"/>
      <c r="L254"/>
      <c r="M254"/>
      <c r="N254"/>
    </row>
    <row r="255" spans="4:14" ht="12.75">
      <c r="D255"/>
      <c r="E255"/>
      <c r="F255"/>
      <c r="G255"/>
      <c r="H255"/>
      <c r="I255"/>
      <c r="J255"/>
      <c r="K255"/>
      <c r="L255"/>
      <c r="M255"/>
      <c r="N255"/>
    </row>
    <row r="256" spans="4:14" ht="12.75">
      <c r="D256"/>
      <c r="E256"/>
      <c r="F256"/>
      <c r="G256"/>
      <c r="H256"/>
      <c r="I256"/>
      <c r="J256"/>
      <c r="K256"/>
      <c r="L256"/>
      <c r="M256"/>
      <c r="N256"/>
    </row>
    <row r="257" spans="4:14" ht="12.75">
      <c r="D257"/>
      <c r="E257"/>
      <c r="F257"/>
      <c r="G257"/>
      <c r="H257"/>
      <c r="I257"/>
      <c r="J257"/>
      <c r="K257"/>
      <c r="L257"/>
      <c r="M257"/>
      <c r="N257"/>
    </row>
    <row r="258" spans="4:14" ht="12.75">
      <c r="D258"/>
      <c r="E258"/>
      <c r="F258"/>
      <c r="G258"/>
      <c r="H258"/>
      <c r="I258"/>
      <c r="J258"/>
      <c r="K258"/>
      <c r="L258"/>
      <c r="M258"/>
      <c r="N258"/>
    </row>
    <row r="259" spans="4:14" ht="12.75">
      <c r="D259"/>
      <c r="E259"/>
      <c r="F259"/>
      <c r="G259"/>
      <c r="H259"/>
      <c r="I259"/>
      <c r="J259"/>
      <c r="K259"/>
      <c r="L259"/>
      <c r="M259"/>
      <c r="N259"/>
    </row>
    <row r="260" spans="4:14" ht="12.75">
      <c r="D260"/>
      <c r="E260"/>
      <c r="F260"/>
      <c r="G260"/>
      <c r="H260"/>
      <c r="I260"/>
      <c r="J260"/>
      <c r="K260"/>
      <c r="L260"/>
      <c r="M260"/>
      <c r="N260"/>
    </row>
    <row r="261" spans="4:14" ht="12.75">
      <c r="D261"/>
      <c r="E261"/>
      <c r="F261"/>
      <c r="G261"/>
      <c r="H261"/>
      <c r="I261"/>
      <c r="J261"/>
      <c r="K261"/>
      <c r="L261"/>
      <c r="M261"/>
      <c r="N261"/>
    </row>
    <row r="262" spans="4:14" ht="12.75">
      <c r="D262"/>
      <c r="E262"/>
      <c r="F262"/>
      <c r="G262"/>
      <c r="H262"/>
      <c r="I262"/>
      <c r="J262"/>
      <c r="K262"/>
      <c r="L262"/>
      <c r="M262"/>
      <c r="N262"/>
    </row>
    <row r="263" spans="4:14" ht="12.75">
      <c r="D263"/>
      <c r="E263"/>
      <c r="F263"/>
      <c r="G263"/>
      <c r="H263"/>
      <c r="I263"/>
      <c r="J263"/>
      <c r="K263"/>
      <c r="L263"/>
      <c r="M263"/>
      <c r="N263"/>
    </row>
    <row r="264" spans="4:14" ht="12.75">
      <c r="D264"/>
      <c r="E264"/>
      <c r="F264"/>
      <c r="G264"/>
      <c r="H264"/>
      <c r="I264"/>
      <c r="J264"/>
      <c r="K264"/>
      <c r="L264"/>
      <c r="M264"/>
      <c r="N264"/>
    </row>
    <row r="265" spans="4:14" ht="12.75">
      <c r="D265"/>
      <c r="E265"/>
      <c r="F265"/>
      <c r="G265"/>
      <c r="H265"/>
      <c r="I265"/>
      <c r="J265"/>
      <c r="K265"/>
      <c r="L265"/>
      <c r="M265"/>
      <c r="N265"/>
    </row>
    <row r="266" spans="4:14" ht="12.75">
      <c r="D266"/>
      <c r="E266"/>
      <c r="F266"/>
      <c r="G266"/>
      <c r="H266"/>
      <c r="I266"/>
      <c r="J266"/>
      <c r="K266"/>
      <c r="L266"/>
      <c r="M266"/>
      <c r="N266"/>
    </row>
    <row r="267" spans="4:14" ht="12.75">
      <c r="D267"/>
      <c r="E267"/>
      <c r="F267"/>
      <c r="G267"/>
      <c r="H267"/>
      <c r="I267"/>
      <c r="J267"/>
      <c r="K267"/>
      <c r="L267"/>
      <c r="M267"/>
      <c r="N267"/>
    </row>
    <row r="268" spans="4:14" ht="12.75">
      <c r="D268"/>
      <c r="E268"/>
      <c r="F268"/>
      <c r="G268"/>
      <c r="H268"/>
      <c r="I268"/>
      <c r="J268"/>
      <c r="K268"/>
      <c r="L268"/>
      <c r="M268"/>
      <c r="N268"/>
    </row>
    <row r="269" spans="4:14" ht="12.75">
      <c r="D269"/>
      <c r="E269"/>
      <c r="F269"/>
      <c r="G269"/>
      <c r="H269"/>
      <c r="I269"/>
      <c r="J269"/>
      <c r="K269"/>
      <c r="L269"/>
      <c r="M269"/>
      <c r="N269"/>
    </row>
    <row r="270" spans="4:14" ht="12.75">
      <c r="D270"/>
      <c r="E270"/>
      <c r="F270"/>
      <c r="G270"/>
      <c r="H270"/>
      <c r="I270"/>
      <c r="J270"/>
      <c r="K270"/>
      <c r="L270"/>
      <c r="M270"/>
      <c r="N270"/>
    </row>
    <row r="271" spans="4:14" ht="12.75">
      <c r="D271"/>
      <c r="E271"/>
      <c r="F271"/>
      <c r="G271"/>
      <c r="H271"/>
      <c r="I271"/>
      <c r="J271"/>
      <c r="K271"/>
      <c r="L271"/>
      <c r="M271"/>
      <c r="N271"/>
    </row>
    <row r="272" spans="4:14" ht="12.75">
      <c r="D272"/>
      <c r="E272"/>
      <c r="F272"/>
      <c r="G272"/>
      <c r="H272"/>
      <c r="I272"/>
      <c r="J272"/>
      <c r="K272"/>
      <c r="L272"/>
      <c r="M272"/>
      <c r="N272"/>
    </row>
    <row r="273" spans="4:14" ht="12.75">
      <c r="D273"/>
      <c r="E273"/>
      <c r="F273"/>
      <c r="G273"/>
      <c r="H273"/>
      <c r="I273"/>
      <c r="J273"/>
      <c r="K273"/>
      <c r="L273"/>
      <c r="M273"/>
      <c r="N273"/>
    </row>
    <row r="274" spans="4:14" ht="12.75">
      <c r="D274"/>
      <c r="E274"/>
      <c r="F274"/>
      <c r="G274"/>
      <c r="H274"/>
      <c r="I274"/>
      <c r="J274"/>
      <c r="K274"/>
      <c r="L274"/>
      <c r="M274"/>
      <c r="N274"/>
    </row>
    <row r="275" spans="4:14" ht="12.75">
      <c r="D275"/>
      <c r="E275"/>
      <c r="F275"/>
      <c r="G275"/>
      <c r="H275"/>
      <c r="I275"/>
      <c r="J275"/>
      <c r="K275"/>
      <c r="L275"/>
      <c r="M275"/>
      <c r="N275"/>
    </row>
    <row r="276" spans="4:14" ht="12.75">
      <c r="D276"/>
      <c r="E276"/>
      <c r="F276"/>
      <c r="G276"/>
      <c r="H276"/>
      <c r="I276"/>
      <c r="J276"/>
      <c r="K276"/>
      <c r="L276"/>
      <c r="M276"/>
      <c r="N276"/>
    </row>
    <row r="277" spans="4:14" ht="12.75">
      <c r="D277"/>
      <c r="E277"/>
      <c r="F277"/>
      <c r="G277"/>
      <c r="H277"/>
      <c r="I277"/>
      <c r="J277"/>
      <c r="K277"/>
      <c r="L277"/>
      <c r="M277"/>
      <c r="N277"/>
    </row>
    <row r="278" spans="4:14" ht="12.75">
      <c r="D278"/>
      <c r="E278"/>
      <c r="F278"/>
      <c r="G278"/>
      <c r="H278"/>
      <c r="I278"/>
      <c r="J278"/>
      <c r="K278"/>
      <c r="L278"/>
      <c r="M278"/>
      <c r="N278"/>
    </row>
    <row r="279" spans="4:14" ht="12.75">
      <c r="D279"/>
      <c r="E279"/>
      <c r="F279"/>
      <c r="G279"/>
      <c r="H279"/>
      <c r="I279"/>
      <c r="J279"/>
      <c r="K279"/>
      <c r="L279"/>
      <c r="M279"/>
      <c r="N279"/>
    </row>
    <row r="280" spans="4:14" ht="12.75">
      <c r="D280"/>
      <c r="E280"/>
      <c r="F280"/>
      <c r="G280"/>
      <c r="H280"/>
      <c r="I280"/>
      <c r="J280"/>
      <c r="K280"/>
      <c r="L280"/>
      <c r="M280"/>
      <c r="N280"/>
    </row>
    <row r="281" spans="4:14" ht="12.75">
      <c r="D281"/>
      <c r="E281"/>
      <c r="F281"/>
      <c r="G281"/>
      <c r="H281"/>
      <c r="I281"/>
      <c r="J281"/>
      <c r="K281"/>
      <c r="L281"/>
      <c r="M281"/>
      <c r="N281"/>
    </row>
    <row r="282" spans="4:14" ht="12.75">
      <c r="D282"/>
      <c r="E282"/>
      <c r="F282"/>
      <c r="G282"/>
      <c r="H282"/>
      <c r="I282"/>
      <c r="J282"/>
      <c r="K282"/>
      <c r="L282"/>
      <c r="M282"/>
      <c r="N282"/>
    </row>
    <row r="283" spans="4:14" ht="12.75">
      <c r="D283"/>
      <c r="E283"/>
      <c r="F283"/>
      <c r="G283"/>
      <c r="H283"/>
      <c r="I283"/>
      <c r="J283"/>
      <c r="K283"/>
      <c r="L283"/>
      <c r="M283"/>
      <c r="N283"/>
    </row>
    <row r="284" spans="4:14" ht="12.75">
      <c r="D284"/>
      <c r="E284"/>
      <c r="F284"/>
      <c r="G284"/>
      <c r="H284"/>
      <c r="I284"/>
      <c r="J284"/>
      <c r="K284"/>
      <c r="L284"/>
      <c r="M284"/>
      <c r="N284"/>
    </row>
    <row r="285" spans="4:14" ht="12.75">
      <c r="D285"/>
      <c r="E285"/>
      <c r="F285"/>
      <c r="G285"/>
      <c r="H285"/>
      <c r="I285"/>
      <c r="J285"/>
      <c r="K285"/>
      <c r="L285"/>
      <c r="M285"/>
      <c r="N285"/>
    </row>
    <row r="286" spans="4:14" ht="12.75">
      <c r="D286"/>
      <c r="E286"/>
      <c r="F286"/>
      <c r="G286"/>
      <c r="H286"/>
      <c r="I286"/>
      <c r="J286"/>
      <c r="K286"/>
      <c r="L286"/>
      <c r="M286"/>
      <c r="N286"/>
    </row>
    <row r="287" spans="4:14" ht="12.75">
      <c r="D287"/>
      <c r="E287"/>
      <c r="F287"/>
      <c r="G287"/>
      <c r="H287"/>
      <c r="I287"/>
      <c r="J287"/>
      <c r="K287"/>
      <c r="L287"/>
      <c r="M287"/>
      <c r="N287"/>
    </row>
    <row r="288" spans="4:14" ht="12.75">
      <c r="D288"/>
      <c r="E288"/>
      <c r="F288"/>
      <c r="G288"/>
      <c r="H288"/>
      <c r="I288"/>
      <c r="J288"/>
      <c r="K288"/>
      <c r="L288"/>
      <c r="M288"/>
      <c r="N288"/>
    </row>
    <row r="289" spans="4:14" ht="12.75">
      <c r="D289"/>
      <c r="E289"/>
      <c r="F289"/>
      <c r="G289"/>
      <c r="H289"/>
      <c r="I289"/>
      <c r="J289"/>
      <c r="K289"/>
      <c r="L289"/>
      <c r="M289"/>
      <c r="N289"/>
    </row>
    <row r="290" spans="4:14" ht="12.75">
      <c r="D290"/>
      <c r="E290"/>
      <c r="F290"/>
      <c r="G290"/>
      <c r="H290"/>
      <c r="I290"/>
      <c r="J290"/>
      <c r="K290"/>
      <c r="L290"/>
      <c r="M290"/>
      <c r="N290"/>
    </row>
    <row r="291" spans="4:14" ht="12.75">
      <c r="D291"/>
      <c r="E291"/>
      <c r="F291"/>
      <c r="G291"/>
      <c r="H291"/>
      <c r="I291"/>
      <c r="J291"/>
      <c r="K291"/>
      <c r="L291"/>
      <c r="M291"/>
      <c r="N291"/>
    </row>
    <row r="292" spans="4:14" ht="12.75">
      <c r="D292"/>
      <c r="E292"/>
      <c r="F292"/>
      <c r="G292"/>
      <c r="H292"/>
      <c r="I292"/>
      <c r="J292"/>
      <c r="K292"/>
      <c r="L292"/>
      <c r="M292"/>
      <c r="N292"/>
    </row>
    <row r="293" spans="4:14" ht="12.75">
      <c r="D293"/>
      <c r="E293"/>
      <c r="F293"/>
      <c r="G293"/>
      <c r="H293"/>
      <c r="I293"/>
      <c r="J293"/>
      <c r="K293"/>
      <c r="L293"/>
      <c r="M293"/>
      <c r="N293"/>
    </row>
    <row r="294" spans="4:14" ht="12.75">
      <c r="D294"/>
      <c r="E294"/>
      <c r="F294"/>
      <c r="G294"/>
      <c r="H294"/>
      <c r="I294"/>
      <c r="J294"/>
      <c r="K294"/>
      <c r="L294"/>
      <c r="M294"/>
      <c r="N294"/>
    </row>
    <row r="295" spans="4:14" ht="12.75">
      <c r="D295"/>
      <c r="E295"/>
      <c r="F295"/>
      <c r="G295"/>
      <c r="H295"/>
      <c r="I295"/>
      <c r="J295"/>
      <c r="K295"/>
      <c r="L295"/>
      <c r="M295"/>
      <c r="N295"/>
    </row>
    <row r="296" spans="4:14" ht="12.75">
      <c r="D296"/>
      <c r="E296"/>
      <c r="F296"/>
      <c r="G296"/>
      <c r="H296"/>
      <c r="I296"/>
      <c r="J296"/>
      <c r="K296"/>
      <c r="L296"/>
      <c r="M296"/>
      <c r="N296"/>
    </row>
    <row r="297" spans="4:14" ht="12.75">
      <c r="D297"/>
      <c r="E297"/>
      <c r="F297"/>
      <c r="G297"/>
      <c r="H297"/>
      <c r="I297"/>
      <c r="J297"/>
      <c r="K297"/>
      <c r="L297"/>
      <c r="M297"/>
      <c r="N297"/>
    </row>
    <row r="298" spans="4:14" ht="12.75">
      <c r="D298"/>
      <c r="E298"/>
      <c r="F298"/>
      <c r="G298"/>
      <c r="H298"/>
      <c r="I298"/>
      <c r="J298"/>
      <c r="K298"/>
      <c r="L298"/>
      <c r="M298"/>
      <c r="N298"/>
    </row>
    <row r="299" spans="4:14" ht="12.75">
      <c r="D299"/>
      <c r="E299"/>
      <c r="F299"/>
      <c r="G299"/>
      <c r="H299"/>
      <c r="I299"/>
      <c r="J299"/>
      <c r="K299"/>
      <c r="L299"/>
      <c r="M299"/>
      <c r="N299"/>
    </row>
    <row r="300" spans="4:14" ht="12.75">
      <c r="D300"/>
      <c r="E300"/>
      <c r="F300"/>
      <c r="G300"/>
      <c r="H300"/>
      <c r="I300"/>
      <c r="J300"/>
      <c r="K300"/>
      <c r="L300"/>
      <c r="M300"/>
      <c r="N300"/>
    </row>
    <row r="301" spans="4:14" ht="12.75">
      <c r="D301"/>
      <c r="E301"/>
      <c r="F301"/>
      <c r="G301"/>
      <c r="H301"/>
      <c r="I301"/>
      <c r="J301"/>
      <c r="K301"/>
      <c r="L301"/>
      <c r="M301"/>
      <c r="N301"/>
    </row>
    <row r="302" spans="4:14" ht="12.75">
      <c r="D302"/>
      <c r="E302"/>
      <c r="F302"/>
      <c r="G302"/>
      <c r="H302"/>
      <c r="I302"/>
      <c r="J302"/>
      <c r="K302"/>
      <c r="L302"/>
      <c r="M302"/>
      <c r="N302"/>
    </row>
    <row r="303" spans="4:14" ht="12.75">
      <c r="D303"/>
      <c r="E303"/>
      <c r="F303"/>
      <c r="G303"/>
      <c r="H303"/>
      <c r="I303"/>
      <c r="J303"/>
      <c r="K303"/>
      <c r="L303"/>
      <c r="M303"/>
      <c r="N303"/>
    </row>
    <row r="304" spans="4:14" ht="12.75">
      <c r="D304"/>
      <c r="E304"/>
      <c r="F304"/>
      <c r="G304"/>
      <c r="H304"/>
      <c r="I304"/>
      <c r="J304"/>
      <c r="K304"/>
      <c r="L304"/>
      <c r="M304"/>
      <c r="N304"/>
    </row>
    <row r="305" spans="4:14" ht="12.75">
      <c r="D305"/>
      <c r="E305"/>
      <c r="F305"/>
      <c r="G305"/>
      <c r="H305"/>
      <c r="I305"/>
      <c r="J305"/>
      <c r="K305"/>
      <c r="L305"/>
      <c r="M305"/>
      <c r="N305"/>
    </row>
    <row r="306" spans="4:14" ht="12.75">
      <c r="D306"/>
      <c r="E306"/>
      <c r="F306"/>
      <c r="G306"/>
      <c r="H306"/>
      <c r="I306"/>
      <c r="J306"/>
      <c r="K306"/>
      <c r="L306"/>
      <c r="M306"/>
      <c r="N306"/>
    </row>
    <row r="307" spans="4:14" ht="12.75">
      <c r="D307"/>
      <c r="E307"/>
      <c r="F307"/>
      <c r="G307"/>
      <c r="H307"/>
      <c r="I307"/>
      <c r="J307"/>
      <c r="K307"/>
      <c r="L307"/>
      <c r="M307"/>
      <c r="N307"/>
    </row>
    <row r="308" spans="4:14" ht="12.75">
      <c r="D308"/>
      <c r="E308"/>
      <c r="F308"/>
      <c r="G308"/>
      <c r="H308"/>
      <c r="I308"/>
      <c r="J308"/>
      <c r="K308"/>
      <c r="L308"/>
      <c r="M308"/>
      <c r="N308"/>
    </row>
    <row r="309" spans="4:14" ht="12.75">
      <c r="D309"/>
      <c r="E309"/>
      <c r="F309"/>
      <c r="G309"/>
      <c r="H309"/>
      <c r="I309"/>
      <c r="J309"/>
      <c r="K309"/>
      <c r="L309"/>
      <c r="M309"/>
      <c r="N309"/>
    </row>
    <row r="310" spans="4:14" ht="12.75">
      <c r="D310"/>
      <c r="E310"/>
      <c r="F310"/>
      <c r="G310"/>
      <c r="H310"/>
      <c r="I310"/>
      <c r="J310"/>
      <c r="K310"/>
      <c r="L310"/>
      <c r="M310"/>
      <c r="N310"/>
    </row>
    <row r="311" spans="4:14" ht="12.75">
      <c r="D311"/>
      <c r="E311"/>
      <c r="F311"/>
      <c r="G311"/>
      <c r="H311"/>
      <c r="I311"/>
      <c r="J311"/>
      <c r="K311"/>
      <c r="L311"/>
      <c r="M311"/>
      <c r="N311"/>
    </row>
    <row r="312" spans="4:14" ht="12.75">
      <c r="D312"/>
      <c r="E312"/>
      <c r="F312"/>
      <c r="G312"/>
      <c r="H312"/>
      <c r="I312"/>
      <c r="J312"/>
      <c r="K312"/>
      <c r="L312"/>
      <c r="M312"/>
      <c r="N312"/>
    </row>
    <row r="313" spans="4:14" ht="12.75">
      <c r="D313"/>
      <c r="E313"/>
      <c r="F313"/>
      <c r="G313"/>
      <c r="H313"/>
      <c r="I313"/>
      <c r="J313"/>
      <c r="K313"/>
      <c r="L313"/>
      <c r="M313"/>
      <c r="N313"/>
    </row>
    <row r="314" spans="4:14" ht="12.75">
      <c r="D314"/>
      <c r="E314"/>
      <c r="F314"/>
      <c r="G314"/>
      <c r="H314"/>
      <c r="I314"/>
      <c r="J314"/>
      <c r="K314"/>
      <c r="L314"/>
      <c r="M314"/>
      <c r="N314"/>
    </row>
    <row r="315" spans="4:14" ht="12.75">
      <c r="D315"/>
      <c r="E315"/>
      <c r="F315"/>
      <c r="G315"/>
      <c r="H315"/>
      <c r="I315"/>
      <c r="J315"/>
      <c r="K315"/>
      <c r="L315"/>
      <c r="M315"/>
      <c r="N315"/>
    </row>
    <row r="316" spans="4:14" ht="12.75">
      <c r="D316"/>
      <c r="E316"/>
      <c r="F316"/>
      <c r="G316"/>
      <c r="H316"/>
      <c r="I316"/>
      <c r="J316"/>
      <c r="K316"/>
      <c r="L316"/>
      <c r="M316"/>
      <c r="N316"/>
    </row>
    <row r="317" spans="4:14" ht="12.75">
      <c r="D317"/>
      <c r="E317"/>
      <c r="F317"/>
      <c r="G317"/>
      <c r="H317"/>
      <c r="I317"/>
      <c r="J317"/>
      <c r="K317"/>
      <c r="L317"/>
      <c r="M317"/>
      <c r="N317"/>
    </row>
    <row r="318" spans="4:14" ht="12.75">
      <c r="D318"/>
      <c r="E318"/>
      <c r="F318"/>
      <c r="G318"/>
      <c r="H318"/>
      <c r="I318"/>
      <c r="J318"/>
      <c r="K318"/>
      <c r="L318"/>
      <c r="M318"/>
      <c r="N318"/>
    </row>
    <row r="319" spans="4:14" ht="12.75">
      <c r="D319"/>
      <c r="E319"/>
      <c r="F319"/>
      <c r="G319"/>
      <c r="H319"/>
      <c r="I319"/>
      <c r="J319"/>
      <c r="K319"/>
      <c r="L319"/>
      <c r="M319"/>
      <c r="N319"/>
    </row>
    <row r="320" spans="4:14" ht="12.75">
      <c r="D320"/>
      <c r="E320"/>
      <c r="F320"/>
      <c r="G320"/>
      <c r="H320"/>
      <c r="I320"/>
      <c r="J320"/>
      <c r="K320"/>
      <c r="L320"/>
      <c r="M320"/>
      <c r="N320"/>
    </row>
    <row r="321" spans="4:14" ht="12.75">
      <c r="D321"/>
      <c r="E321"/>
      <c r="F321"/>
      <c r="G321"/>
      <c r="H321"/>
      <c r="I321"/>
      <c r="J321"/>
      <c r="K321"/>
      <c r="L321"/>
      <c r="M321"/>
      <c r="N321"/>
    </row>
    <row r="322" spans="4:14" ht="12.75">
      <c r="D322"/>
      <c r="E322"/>
      <c r="F322"/>
      <c r="G322"/>
      <c r="H322"/>
      <c r="I322"/>
      <c r="J322"/>
      <c r="K322"/>
      <c r="L322"/>
      <c r="M322"/>
      <c r="N322"/>
    </row>
    <row r="323" spans="4:14" ht="12.75">
      <c r="D323"/>
      <c r="E323"/>
      <c r="F323"/>
      <c r="G323"/>
      <c r="H323"/>
      <c r="I323"/>
      <c r="J323"/>
      <c r="K323"/>
      <c r="L323"/>
      <c r="M323"/>
      <c r="N323"/>
    </row>
    <row r="324" spans="4:14" ht="12.75">
      <c r="D324"/>
      <c r="E324"/>
      <c r="F324"/>
      <c r="G324"/>
      <c r="H324"/>
      <c r="I324"/>
      <c r="J324"/>
      <c r="K324"/>
      <c r="L324"/>
      <c r="M324"/>
      <c r="N324"/>
    </row>
    <row r="325" spans="4:14" ht="12.75">
      <c r="D325"/>
      <c r="E325"/>
      <c r="F325"/>
      <c r="G325"/>
      <c r="H325"/>
      <c r="I325"/>
      <c r="J325"/>
      <c r="K325"/>
      <c r="L325"/>
      <c r="M325"/>
      <c r="N325"/>
    </row>
    <row r="326" spans="4:14" ht="12.75">
      <c r="D326"/>
      <c r="E326"/>
      <c r="F326"/>
      <c r="G326"/>
      <c r="H326"/>
      <c r="I326"/>
      <c r="J326"/>
      <c r="K326"/>
      <c r="L326"/>
      <c r="M326"/>
      <c r="N326"/>
    </row>
    <row r="327" spans="4:14" ht="12.75">
      <c r="D327"/>
      <c r="E327"/>
      <c r="F327"/>
      <c r="G327"/>
      <c r="H327"/>
      <c r="I327"/>
      <c r="J327"/>
      <c r="K327"/>
      <c r="L327"/>
      <c r="M327"/>
      <c r="N327"/>
    </row>
    <row r="328" spans="4:14" ht="12.75">
      <c r="D328"/>
      <c r="E328"/>
      <c r="F328"/>
      <c r="G328"/>
      <c r="H328"/>
      <c r="I328"/>
      <c r="J328"/>
      <c r="K328"/>
      <c r="L328"/>
      <c r="M328"/>
      <c r="N328"/>
    </row>
    <row r="329" spans="4:14" ht="12.75">
      <c r="D329"/>
      <c r="E329"/>
      <c r="F329"/>
      <c r="G329"/>
      <c r="H329"/>
      <c r="I329"/>
      <c r="J329"/>
      <c r="K329"/>
      <c r="L329"/>
      <c r="M329"/>
      <c r="N329"/>
    </row>
    <row r="330" spans="4:14" ht="12.75">
      <c r="D330"/>
      <c r="E330"/>
      <c r="F330"/>
      <c r="G330"/>
      <c r="H330"/>
      <c r="I330"/>
      <c r="J330"/>
      <c r="K330"/>
      <c r="L330"/>
      <c r="M330"/>
      <c r="N330"/>
    </row>
    <row r="331" spans="4:14" ht="12.75">
      <c r="D331"/>
      <c r="E331"/>
      <c r="F331"/>
      <c r="G331"/>
      <c r="H331"/>
      <c r="I331"/>
      <c r="J331"/>
      <c r="K331"/>
      <c r="L331"/>
      <c r="M331"/>
      <c r="N331"/>
    </row>
    <row r="332" spans="4:14" ht="12.75">
      <c r="D332"/>
      <c r="E332"/>
      <c r="F332"/>
      <c r="G332"/>
      <c r="H332"/>
      <c r="I332"/>
      <c r="J332"/>
      <c r="K332"/>
      <c r="L332"/>
      <c r="M332"/>
      <c r="N332"/>
    </row>
    <row r="333" spans="4:14" ht="12.75">
      <c r="D333"/>
      <c r="E333"/>
      <c r="F333"/>
      <c r="G333"/>
      <c r="H333"/>
      <c r="I333"/>
      <c r="J333"/>
      <c r="K333"/>
      <c r="L333"/>
      <c r="M333"/>
      <c r="N333"/>
    </row>
    <row r="334" spans="4:14" ht="12.75">
      <c r="D334"/>
      <c r="E334"/>
      <c r="F334"/>
      <c r="G334"/>
      <c r="H334"/>
      <c r="I334"/>
      <c r="J334"/>
      <c r="K334"/>
      <c r="L334"/>
      <c r="M334"/>
      <c r="N334"/>
    </row>
    <row r="335" spans="4:14" ht="12.75">
      <c r="D335"/>
      <c r="E335"/>
      <c r="F335"/>
      <c r="G335"/>
      <c r="H335"/>
      <c r="I335"/>
      <c r="J335"/>
      <c r="K335"/>
      <c r="L335"/>
      <c r="M335"/>
      <c r="N335"/>
    </row>
    <row r="336" spans="4:14" ht="12.75">
      <c r="D336"/>
      <c r="E336"/>
      <c r="F336"/>
      <c r="G336"/>
      <c r="H336"/>
      <c r="I336"/>
      <c r="J336"/>
      <c r="K336"/>
      <c r="L336"/>
      <c r="M336"/>
      <c r="N336"/>
    </row>
    <row r="337" spans="4:14" ht="12.75">
      <c r="D337"/>
      <c r="E337"/>
      <c r="F337"/>
      <c r="G337"/>
      <c r="H337"/>
      <c r="I337"/>
      <c r="J337"/>
      <c r="K337"/>
      <c r="L337"/>
      <c r="M337"/>
      <c r="N337"/>
    </row>
    <row r="338" spans="4:14" ht="12.75">
      <c r="D338"/>
      <c r="E338"/>
      <c r="F338"/>
      <c r="G338"/>
      <c r="H338"/>
      <c r="I338"/>
      <c r="J338"/>
      <c r="K338"/>
      <c r="L338"/>
      <c r="M338"/>
      <c r="N338"/>
    </row>
    <row r="339" spans="4:14" ht="12.75">
      <c r="D339"/>
      <c r="E339"/>
      <c r="F339"/>
      <c r="G339"/>
      <c r="H339"/>
      <c r="I339"/>
      <c r="J339"/>
      <c r="K339"/>
      <c r="L339"/>
      <c r="M339"/>
      <c r="N339"/>
    </row>
  </sheetData>
  <sheetProtection/>
  <mergeCells count="7">
    <mergeCell ref="S2:S3"/>
    <mergeCell ref="D2:F2"/>
    <mergeCell ref="G2:I2"/>
    <mergeCell ref="K2:M2"/>
    <mergeCell ref="N2:P2"/>
    <mergeCell ref="Q2:Q3"/>
    <mergeCell ref="R2:R3"/>
  </mergeCells>
  <printOptions/>
  <pageMargins left="0.21" right="0.75" top="1" bottom="1" header="0.5" footer="0.5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421875" style="0" customWidth="1"/>
    <col min="2" max="2" width="24.57421875" style="0" hidden="1" customWidth="1"/>
    <col min="3" max="3" width="19.28125" style="0" customWidth="1"/>
    <col min="4" max="9" width="8.7109375" style="0" customWidth="1"/>
    <col min="10" max="10" width="8.7109375" style="0" hidden="1" customWidth="1"/>
    <col min="11" max="14" width="8.7109375" style="0" customWidth="1"/>
    <col min="18" max="18" width="0" style="0" hidden="1" customWidth="1"/>
    <col min="19" max="19" width="12.140625" style="0" bestFit="1" customWidth="1"/>
  </cols>
  <sheetData>
    <row r="2" spans="1:19" ht="20.25">
      <c r="A2" s="149"/>
      <c r="B2" s="149"/>
      <c r="C2" s="145" t="s">
        <v>175</v>
      </c>
      <c r="D2" s="358" t="s">
        <v>199</v>
      </c>
      <c r="E2" s="358"/>
      <c r="F2" s="358"/>
      <c r="G2" s="356" t="s">
        <v>427</v>
      </c>
      <c r="H2" s="356"/>
      <c r="I2" s="356"/>
      <c r="J2" s="7"/>
      <c r="K2" s="357" t="s">
        <v>359</v>
      </c>
      <c r="L2" s="357"/>
      <c r="M2" s="357"/>
      <c r="N2" s="356"/>
      <c r="O2" s="356"/>
      <c r="P2" s="356"/>
      <c r="Q2" s="346" t="s">
        <v>52</v>
      </c>
      <c r="R2" s="342"/>
      <c r="S2" s="342" t="s">
        <v>165</v>
      </c>
    </row>
    <row r="3" spans="1:19" ht="12.75">
      <c r="A3" s="147" t="s">
        <v>2</v>
      </c>
      <c r="B3" s="147" t="s">
        <v>0</v>
      </c>
      <c r="C3" s="147" t="s">
        <v>1</v>
      </c>
      <c r="D3" s="5" t="s">
        <v>3</v>
      </c>
      <c r="E3" s="9" t="s">
        <v>4</v>
      </c>
      <c r="F3" s="5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5" t="s">
        <v>3</v>
      </c>
      <c r="L3" s="9" t="s">
        <v>4</v>
      </c>
      <c r="M3" s="5" t="s">
        <v>5</v>
      </c>
      <c r="N3" s="3" t="s">
        <v>3</v>
      </c>
      <c r="O3" s="38" t="s">
        <v>4</v>
      </c>
      <c r="P3" s="3" t="s">
        <v>5</v>
      </c>
      <c r="Q3" s="346"/>
      <c r="R3" s="342"/>
      <c r="S3" s="342"/>
    </row>
    <row r="4" spans="1:19" ht="15">
      <c r="A4" s="151" t="s">
        <v>14</v>
      </c>
      <c r="B4" s="148"/>
      <c r="C4" s="174" t="s">
        <v>111</v>
      </c>
      <c r="D4" s="56">
        <v>59.11</v>
      </c>
      <c r="E4" s="77" t="s">
        <v>7</v>
      </c>
      <c r="F4" s="56">
        <v>17</v>
      </c>
      <c r="G4" s="21">
        <v>58.66</v>
      </c>
      <c r="H4" s="39" t="s">
        <v>9</v>
      </c>
      <c r="I4" s="22">
        <v>16</v>
      </c>
      <c r="J4" s="23"/>
      <c r="K4" s="56">
        <v>57.73</v>
      </c>
      <c r="L4" s="35">
        <v>1</v>
      </c>
      <c r="M4" s="56">
        <v>18</v>
      </c>
      <c r="N4" s="21"/>
      <c r="O4" s="39"/>
      <c r="P4" s="22"/>
      <c r="Q4" s="23">
        <f aca="true" t="shared" si="0" ref="Q4:Q9">P4+M4+I4+F4</f>
        <v>51</v>
      </c>
      <c r="R4" s="102"/>
      <c r="S4" s="102"/>
    </row>
    <row r="5" spans="1:19" ht="15">
      <c r="A5" s="150" t="s">
        <v>7</v>
      </c>
      <c r="B5" s="149"/>
      <c r="C5" s="175" t="s">
        <v>10</v>
      </c>
      <c r="D5" s="143" t="s">
        <v>272</v>
      </c>
      <c r="E5" s="71" t="s">
        <v>16</v>
      </c>
      <c r="F5" s="6">
        <v>14</v>
      </c>
      <c r="G5" s="13">
        <v>57.86</v>
      </c>
      <c r="H5" s="37" t="s">
        <v>14</v>
      </c>
      <c r="I5" s="4">
        <v>18</v>
      </c>
      <c r="J5" s="10"/>
      <c r="K5" s="6">
        <v>59.07</v>
      </c>
      <c r="L5" s="14">
        <v>2</v>
      </c>
      <c r="M5" s="6">
        <v>17</v>
      </c>
      <c r="N5" s="13"/>
      <c r="O5" s="37"/>
      <c r="P5" s="4"/>
      <c r="Q5" s="10">
        <f t="shared" si="0"/>
        <v>49</v>
      </c>
      <c r="R5" s="103"/>
      <c r="S5" s="103"/>
    </row>
    <row r="6" spans="1:19" ht="15">
      <c r="A6" s="151" t="s">
        <v>9</v>
      </c>
      <c r="B6" s="148"/>
      <c r="C6" s="174" t="s">
        <v>8</v>
      </c>
      <c r="D6" s="142" t="s">
        <v>271</v>
      </c>
      <c r="E6" s="77" t="s">
        <v>15</v>
      </c>
      <c r="F6" s="56">
        <v>15</v>
      </c>
      <c r="G6" s="21">
        <v>59.6</v>
      </c>
      <c r="H6" s="39" t="s">
        <v>15</v>
      </c>
      <c r="I6" s="22">
        <v>15</v>
      </c>
      <c r="J6" s="23"/>
      <c r="K6" s="56">
        <v>59.89</v>
      </c>
      <c r="L6" s="35">
        <v>3</v>
      </c>
      <c r="M6" s="56">
        <v>16</v>
      </c>
      <c r="N6" s="21"/>
      <c r="O6" s="39"/>
      <c r="P6" s="22"/>
      <c r="Q6" s="23">
        <f t="shared" si="0"/>
        <v>46</v>
      </c>
      <c r="R6" s="102"/>
      <c r="S6" s="102"/>
    </row>
    <row r="7" spans="1:19" ht="15">
      <c r="A7" s="151" t="s">
        <v>15</v>
      </c>
      <c r="B7" s="149"/>
      <c r="C7" s="175" t="s">
        <v>6</v>
      </c>
      <c r="D7" s="143" t="s">
        <v>270</v>
      </c>
      <c r="E7" s="71" t="s">
        <v>9</v>
      </c>
      <c r="F7" s="6">
        <v>16</v>
      </c>
      <c r="G7" s="13" t="s">
        <v>504</v>
      </c>
      <c r="H7" s="37" t="s">
        <v>16</v>
      </c>
      <c r="I7" s="22">
        <v>14</v>
      </c>
      <c r="J7" s="10"/>
      <c r="K7" s="6" t="s">
        <v>360</v>
      </c>
      <c r="L7" s="14">
        <v>4</v>
      </c>
      <c r="M7" s="6">
        <v>15</v>
      </c>
      <c r="N7" s="13"/>
      <c r="O7" s="37"/>
      <c r="P7" s="4"/>
      <c r="Q7" s="23">
        <f t="shared" si="0"/>
        <v>45</v>
      </c>
      <c r="R7" s="102"/>
      <c r="S7" s="102"/>
    </row>
    <row r="8" spans="1:19" ht="15">
      <c r="A8" s="150" t="s">
        <v>16</v>
      </c>
      <c r="B8" s="148"/>
      <c r="C8" s="174" t="s">
        <v>13</v>
      </c>
      <c r="D8" s="142" t="s">
        <v>273</v>
      </c>
      <c r="E8" s="77" t="s">
        <v>17</v>
      </c>
      <c r="F8" s="56">
        <v>13</v>
      </c>
      <c r="G8" s="21" t="s">
        <v>503</v>
      </c>
      <c r="H8" s="39" t="s">
        <v>17</v>
      </c>
      <c r="I8" s="4">
        <v>13</v>
      </c>
      <c r="J8" s="23"/>
      <c r="K8" s="56" t="s">
        <v>361</v>
      </c>
      <c r="L8" s="35">
        <v>5</v>
      </c>
      <c r="M8" s="56">
        <v>14</v>
      </c>
      <c r="N8" s="21"/>
      <c r="O8" s="39"/>
      <c r="P8" s="22"/>
      <c r="Q8" s="10">
        <f t="shared" si="0"/>
        <v>40</v>
      </c>
      <c r="R8" s="103"/>
      <c r="S8" s="103"/>
    </row>
    <row r="9" spans="1:19" ht="15">
      <c r="A9" s="151" t="s">
        <v>17</v>
      </c>
      <c r="B9" s="148"/>
      <c r="C9" s="174" t="s">
        <v>12</v>
      </c>
      <c r="D9" s="56">
        <v>57.06</v>
      </c>
      <c r="E9" s="77" t="s">
        <v>14</v>
      </c>
      <c r="F9" s="56">
        <v>18</v>
      </c>
      <c r="G9" s="21">
        <v>58.06</v>
      </c>
      <c r="H9" s="39" t="s">
        <v>7</v>
      </c>
      <c r="I9" s="22">
        <v>17</v>
      </c>
      <c r="J9" s="23"/>
      <c r="K9" s="56"/>
      <c r="L9" s="35"/>
      <c r="M9" s="56"/>
      <c r="N9" s="21"/>
      <c r="O9" s="39"/>
      <c r="P9" s="22"/>
      <c r="Q9" s="23">
        <f t="shared" si="0"/>
        <v>35</v>
      </c>
      <c r="R9" s="102"/>
      <c r="S9" s="102"/>
    </row>
  </sheetData>
  <sheetProtection/>
  <mergeCells count="7">
    <mergeCell ref="R2:R3"/>
    <mergeCell ref="S2:S3"/>
    <mergeCell ref="K2:M2"/>
    <mergeCell ref="D2:F2"/>
    <mergeCell ref="G2:I2"/>
    <mergeCell ref="Q2:Q3"/>
    <mergeCell ref="N2:P2"/>
  </mergeCells>
  <printOptions/>
  <pageMargins left="0.24" right="0.75" top="1" bottom="1" header="0.5" footer="0.5"/>
  <pageSetup fitToHeight="1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4.8515625" style="0" customWidth="1"/>
    <col min="2" max="2" width="18.421875" style="0" hidden="1" customWidth="1"/>
    <col min="3" max="3" width="19.28125" style="0" customWidth="1"/>
    <col min="4" max="9" width="8.7109375" style="0" customWidth="1"/>
    <col min="10" max="10" width="8.7109375" style="0" hidden="1" customWidth="1"/>
    <col min="11" max="14" width="8.7109375" style="0" customWidth="1"/>
    <col min="18" max="18" width="0" style="0" hidden="1" customWidth="1"/>
    <col min="19" max="19" width="12.140625" style="0" bestFit="1" customWidth="1"/>
  </cols>
  <sheetData>
    <row r="2" spans="1:19" ht="20.25">
      <c r="A2" s="160"/>
      <c r="B2" s="160"/>
      <c r="C2" s="155" t="s">
        <v>176</v>
      </c>
      <c r="D2" s="358" t="s">
        <v>198</v>
      </c>
      <c r="E2" s="358"/>
      <c r="F2" s="358"/>
      <c r="G2" s="356" t="s">
        <v>427</v>
      </c>
      <c r="H2" s="356"/>
      <c r="I2" s="356"/>
      <c r="K2" s="357" t="s">
        <v>359</v>
      </c>
      <c r="L2" s="357"/>
      <c r="M2" s="357"/>
      <c r="N2" s="356"/>
      <c r="O2" s="356"/>
      <c r="P2" s="356"/>
      <c r="Q2" s="346" t="s">
        <v>52</v>
      </c>
      <c r="R2" s="342"/>
      <c r="S2" s="342" t="s">
        <v>165</v>
      </c>
    </row>
    <row r="3" spans="1:19" ht="12.75">
      <c r="A3" s="154" t="s">
        <v>2</v>
      </c>
      <c r="B3" s="154" t="s">
        <v>0</v>
      </c>
      <c r="C3" s="154" t="s">
        <v>1</v>
      </c>
      <c r="D3" s="5" t="s">
        <v>3</v>
      </c>
      <c r="E3" s="9" t="s">
        <v>4</v>
      </c>
      <c r="F3" s="5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5" t="s">
        <v>3</v>
      </c>
      <c r="L3" s="9" t="s">
        <v>4</v>
      </c>
      <c r="M3" s="5" t="s">
        <v>5</v>
      </c>
      <c r="N3" s="3" t="s">
        <v>3</v>
      </c>
      <c r="O3" s="38" t="s">
        <v>4</v>
      </c>
      <c r="P3" s="3" t="s">
        <v>5</v>
      </c>
      <c r="Q3" s="347"/>
      <c r="R3" s="343"/>
      <c r="S3" s="343"/>
    </row>
    <row r="4" spans="1:19" ht="15">
      <c r="A4" s="157" t="s">
        <v>14</v>
      </c>
      <c r="B4" s="158"/>
      <c r="C4" s="168" t="s">
        <v>6</v>
      </c>
      <c r="D4" s="56">
        <v>50.23</v>
      </c>
      <c r="E4" s="77" t="s">
        <v>14</v>
      </c>
      <c r="F4" s="56">
        <v>18</v>
      </c>
      <c r="G4" s="57">
        <v>51.99</v>
      </c>
      <c r="H4" s="58" t="s">
        <v>7</v>
      </c>
      <c r="I4" s="57">
        <v>17</v>
      </c>
      <c r="J4" s="23"/>
      <c r="K4" s="59">
        <v>50.75</v>
      </c>
      <c r="L4" s="35">
        <v>1</v>
      </c>
      <c r="M4" s="56">
        <v>18</v>
      </c>
      <c r="N4" s="57"/>
      <c r="O4" s="58"/>
      <c r="P4" s="57"/>
      <c r="Q4" s="23">
        <f>F4+I4+M4+P4</f>
        <v>53</v>
      </c>
      <c r="R4" s="102"/>
      <c r="S4" s="102"/>
    </row>
    <row r="5" spans="1:19" ht="15">
      <c r="A5" s="159" t="s">
        <v>14</v>
      </c>
      <c r="B5" s="160"/>
      <c r="C5" s="169" t="s">
        <v>10</v>
      </c>
      <c r="D5" s="6">
        <v>52.98</v>
      </c>
      <c r="E5" s="71" t="s">
        <v>7</v>
      </c>
      <c r="F5" s="6">
        <v>17</v>
      </c>
      <c r="G5" s="18">
        <v>52.19</v>
      </c>
      <c r="H5" s="42" t="s">
        <v>9</v>
      </c>
      <c r="I5" s="18">
        <v>16</v>
      </c>
      <c r="J5" s="10"/>
      <c r="K5" s="60">
        <v>52.7</v>
      </c>
      <c r="L5" s="14">
        <v>3</v>
      </c>
      <c r="M5" s="6">
        <v>16</v>
      </c>
      <c r="N5" s="18"/>
      <c r="O5" s="42"/>
      <c r="P5" s="18"/>
      <c r="Q5" s="10">
        <f>P5+M5+I5+F5</f>
        <v>49</v>
      </c>
      <c r="R5" s="103"/>
      <c r="S5" s="103"/>
    </row>
    <row r="6" spans="1:19" ht="15">
      <c r="A6" s="157" t="s">
        <v>14</v>
      </c>
      <c r="B6" s="158"/>
      <c r="C6" s="168" t="s">
        <v>111</v>
      </c>
      <c r="D6" s="56">
        <v>53.15</v>
      </c>
      <c r="E6" s="77" t="s">
        <v>9</v>
      </c>
      <c r="F6" s="56">
        <v>16</v>
      </c>
      <c r="G6" s="57">
        <v>51.02</v>
      </c>
      <c r="H6" s="58" t="s">
        <v>14</v>
      </c>
      <c r="I6" s="57">
        <v>18</v>
      </c>
      <c r="J6" s="23"/>
      <c r="K6" s="59">
        <v>54.26</v>
      </c>
      <c r="L6" s="35">
        <v>5</v>
      </c>
      <c r="M6" s="56">
        <v>14</v>
      </c>
      <c r="N6" s="57"/>
      <c r="O6" s="58"/>
      <c r="P6" s="57"/>
      <c r="Q6" s="23">
        <f>P6+M6+I6+F6</f>
        <v>48</v>
      </c>
      <c r="R6" s="102"/>
      <c r="S6" s="102"/>
    </row>
    <row r="7" spans="1:19" ht="15">
      <c r="A7" s="159" t="s">
        <v>15</v>
      </c>
      <c r="B7" s="160"/>
      <c r="C7" s="169" t="s">
        <v>13</v>
      </c>
      <c r="D7" s="6">
        <v>53.45</v>
      </c>
      <c r="E7" s="71" t="s">
        <v>15</v>
      </c>
      <c r="F7" s="6">
        <v>15</v>
      </c>
      <c r="G7" s="18">
        <v>52.67</v>
      </c>
      <c r="H7" s="42" t="s">
        <v>15</v>
      </c>
      <c r="I7" s="57">
        <v>15</v>
      </c>
      <c r="J7" s="10"/>
      <c r="K7" s="60">
        <v>53.34</v>
      </c>
      <c r="L7" s="14">
        <v>4</v>
      </c>
      <c r="M7" s="6">
        <v>15</v>
      </c>
      <c r="N7" s="18"/>
      <c r="O7" s="42"/>
      <c r="P7" s="18"/>
      <c r="Q7" s="23">
        <f>P7+M7+I7+F7</f>
        <v>45</v>
      </c>
      <c r="R7" s="102"/>
      <c r="S7" s="102"/>
    </row>
    <row r="8" spans="1:19" ht="15">
      <c r="A8" s="157" t="s">
        <v>16</v>
      </c>
      <c r="B8" s="158"/>
      <c r="C8" s="168" t="s">
        <v>8</v>
      </c>
      <c r="D8" s="56"/>
      <c r="E8" s="35"/>
      <c r="F8" s="56"/>
      <c r="G8" s="57">
        <v>52.88</v>
      </c>
      <c r="H8" s="58" t="s">
        <v>16</v>
      </c>
      <c r="I8" s="18">
        <v>14</v>
      </c>
      <c r="J8" s="23"/>
      <c r="K8" s="59">
        <v>51.8</v>
      </c>
      <c r="L8" s="35">
        <v>2</v>
      </c>
      <c r="M8" s="56">
        <v>17</v>
      </c>
      <c r="N8" s="57"/>
      <c r="O8" s="58"/>
      <c r="P8" s="57"/>
      <c r="Q8" s="10">
        <f>P8+M8+I8+F8</f>
        <v>31</v>
      </c>
      <c r="R8" s="103"/>
      <c r="S8" s="103"/>
    </row>
    <row r="9" spans="1:19" ht="15">
      <c r="A9" s="157" t="s">
        <v>17</v>
      </c>
      <c r="B9" s="158"/>
      <c r="C9" s="168" t="s">
        <v>12</v>
      </c>
      <c r="D9" s="56">
        <v>53.93</v>
      </c>
      <c r="E9" s="77" t="s">
        <v>16</v>
      </c>
      <c r="F9" s="56">
        <v>14</v>
      </c>
      <c r="G9" s="57">
        <v>53.09</v>
      </c>
      <c r="H9" s="58" t="s">
        <v>17</v>
      </c>
      <c r="I9" s="57">
        <v>13</v>
      </c>
      <c r="J9" s="23"/>
      <c r="K9" s="59"/>
      <c r="L9" s="35"/>
      <c r="M9" s="56"/>
      <c r="N9" s="57"/>
      <c r="O9" s="58"/>
      <c r="P9" s="57"/>
      <c r="Q9" s="23">
        <f>P9+M9+I9+F9</f>
        <v>27</v>
      </c>
      <c r="R9" s="102"/>
      <c r="S9" s="102"/>
    </row>
  </sheetData>
  <sheetProtection/>
  <mergeCells count="7">
    <mergeCell ref="S2:S3"/>
    <mergeCell ref="K2:M2"/>
    <mergeCell ref="G2:I2"/>
    <mergeCell ref="D2:F2"/>
    <mergeCell ref="Q2:Q3"/>
    <mergeCell ref="N2:P2"/>
    <mergeCell ref="R2:R3"/>
  </mergeCells>
  <printOptions/>
  <pageMargins left="0.38" right="0.75" top="1.01" bottom="1" header="0.5" footer="0.5"/>
  <pageSetup fitToHeight="1" fitToWidth="1"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J26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4" width="10.7109375" style="0" customWidth="1"/>
    <col min="5" max="7" width="10.7109375" style="0" hidden="1" customWidth="1"/>
    <col min="8" max="8" width="10.7109375" style="0" customWidth="1"/>
    <col min="9" max="9" width="10.140625" style="0" bestFit="1" customWidth="1"/>
    <col min="10" max="10" width="14.28125" style="0" customWidth="1"/>
  </cols>
  <sheetData>
    <row r="1" spans="1:2" ht="18">
      <c r="A1" s="181"/>
      <c r="B1" s="181" t="s">
        <v>347</v>
      </c>
    </row>
    <row r="2" spans="1:2" ht="18">
      <c r="A2" s="181" t="s">
        <v>505</v>
      </c>
      <c r="B2" s="181"/>
    </row>
    <row r="4" spans="3:10" ht="12.75">
      <c r="C4" s="1"/>
      <c r="D4" s="1"/>
      <c r="E4" s="1"/>
      <c r="F4" s="1"/>
      <c r="G4" s="1"/>
      <c r="H4" s="1"/>
      <c r="J4" s="19" t="s">
        <v>123</v>
      </c>
    </row>
    <row r="5" spans="1:10" ht="13.5" thickBot="1">
      <c r="A5" s="193"/>
      <c r="B5" s="193"/>
      <c r="C5" s="194" t="s">
        <v>198</v>
      </c>
      <c r="D5" s="65" t="s">
        <v>427</v>
      </c>
      <c r="E5" s="66"/>
      <c r="F5" s="67"/>
      <c r="G5" s="68"/>
      <c r="H5" s="69" t="s">
        <v>359</v>
      </c>
      <c r="I5" s="78"/>
      <c r="J5" s="70"/>
    </row>
    <row r="6" spans="1:10" ht="15.75" thickBot="1">
      <c r="A6" s="183" t="s">
        <v>14</v>
      </c>
      <c r="B6" s="192" t="s">
        <v>111</v>
      </c>
      <c r="C6" s="185">
        <v>391</v>
      </c>
      <c r="D6" s="82">
        <v>484</v>
      </c>
      <c r="E6" s="83"/>
      <c r="F6" s="84"/>
      <c r="G6" s="85"/>
      <c r="H6" s="83">
        <v>495</v>
      </c>
      <c r="I6" s="86"/>
      <c r="J6" s="87">
        <f aca="true" t="shared" si="0" ref="J6:J11">SUM(C6:I6)</f>
        <v>1370</v>
      </c>
    </row>
    <row r="7" spans="1:10" ht="15.75" thickBot="1">
      <c r="A7" s="191" t="s">
        <v>7</v>
      </c>
      <c r="B7" s="192" t="s">
        <v>13</v>
      </c>
      <c r="C7" s="185">
        <f>407-5</f>
        <v>402</v>
      </c>
      <c r="D7" s="186">
        <v>440</v>
      </c>
      <c r="E7" s="92"/>
      <c r="F7" s="93"/>
      <c r="G7" s="94"/>
      <c r="H7" s="95">
        <v>426</v>
      </c>
      <c r="I7" s="96"/>
      <c r="J7" s="97">
        <f t="shared" si="0"/>
        <v>1268</v>
      </c>
    </row>
    <row r="8" spans="1:10" ht="15.75" thickBot="1">
      <c r="A8" s="183" t="s">
        <v>9</v>
      </c>
      <c r="B8" s="192" t="s">
        <v>12</v>
      </c>
      <c r="C8" s="185">
        <v>473</v>
      </c>
      <c r="D8" s="186">
        <v>361</v>
      </c>
      <c r="E8" s="83"/>
      <c r="F8" s="84"/>
      <c r="G8" s="85"/>
      <c r="H8" s="83">
        <v>60</v>
      </c>
      <c r="I8" s="86"/>
      <c r="J8" s="87">
        <f t="shared" si="0"/>
        <v>894</v>
      </c>
    </row>
    <row r="9" spans="1:10" ht="15.75" thickBot="1">
      <c r="A9" s="183" t="s">
        <v>15</v>
      </c>
      <c r="B9" s="192" t="s">
        <v>6</v>
      </c>
      <c r="C9" s="185">
        <v>451</v>
      </c>
      <c r="D9" s="91">
        <v>382</v>
      </c>
      <c r="E9" s="92"/>
      <c r="F9" s="93"/>
      <c r="G9" s="94"/>
      <c r="H9" s="95">
        <v>411</v>
      </c>
      <c r="I9" s="96"/>
      <c r="J9" s="184">
        <f t="shared" si="0"/>
        <v>1244</v>
      </c>
    </row>
    <row r="10" spans="1:10" ht="15.75" thickBot="1">
      <c r="A10" s="191" t="s">
        <v>16</v>
      </c>
      <c r="B10" s="192" t="s">
        <v>10</v>
      </c>
      <c r="C10" s="185">
        <v>416</v>
      </c>
      <c r="D10" s="82">
        <v>339</v>
      </c>
      <c r="E10" s="83"/>
      <c r="F10" s="84"/>
      <c r="G10" s="85"/>
      <c r="H10" s="83">
        <v>357</v>
      </c>
      <c r="I10" s="86"/>
      <c r="J10" s="184">
        <f t="shared" si="0"/>
        <v>1112</v>
      </c>
    </row>
    <row r="11" spans="1:10" ht="15.75" customHeight="1" thickBot="1">
      <c r="A11" s="183" t="s">
        <v>17</v>
      </c>
      <c r="B11" s="192" t="s">
        <v>8</v>
      </c>
      <c r="C11" s="185">
        <v>301</v>
      </c>
      <c r="D11" s="186">
        <v>369</v>
      </c>
      <c r="E11" s="187"/>
      <c r="F11" s="188"/>
      <c r="G11" s="189"/>
      <c r="H11" s="187">
        <v>409</v>
      </c>
      <c r="I11" s="190"/>
      <c r="J11" s="184">
        <f t="shared" si="0"/>
        <v>1079</v>
      </c>
    </row>
    <row r="12" ht="15.75" customHeight="1"/>
    <row r="13" ht="15.75" customHeight="1"/>
    <row r="14" ht="15.75" customHeight="1"/>
    <row r="15" ht="15.75" customHeight="1"/>
    <row r="16" ht="15.75" customHeight="1"/>
    <row r="18" spans="1:10" ht="12.75" hidden="1">
      <c r="A18" t="s">
        <v>164</v>
      </c>
      <c r="J18" s="19"/>
    </row>
    <row r="19" spans="1:10" ht="13.5" hidden="1" thickBot="1">
      <c r="A19" s="46"/>
      <c r="B19" s="46"/>
      <c r="C19" s="64"/>
      <c r="D19" s="65"/>
      <c r="E19" s="66"/>
      <c r="F19" s="67"/>
      <c r="G19" s="68"/>
      <c r="H19" s="69"/>
      <c r="I19" s="78"/>
      <c r="J19" s="70"/>
    </row>
    <row r="20" spans="1:10" ht="18" customHeight="1" hidden="1" thickBot="1">
      <c r="A20" s="79" t="s">
        <v>14</v>
      </c>
      <c r="B20" s="80"/>
      <c r="C20" s="81"/>
      <c r="D20" s="82"/>
      <c r="E20" s="83"/>
      <c r="F20" s="84"/>
      <c r="G20" s="85"/>
      <c r="H20" s="83"/>
      <c r="I20" s="86"/>
      <c r="J20" s="87"/>
    </row>
    <row r="21" spans="1:10" ht="18" customHeight="1" hidden="1" thickBot="1">
      <c r="A21" s="100" t="s">
        <v>9</v>
      </c>
      <c r="B21" s="89"/>
      <c r="C21" s="90"/>
      <c r="D21" s="91"/>
      <c r="E21" s="92"/>
      <c r="F21" s="93"/>
      <c r="G21" s="94"/>
      <c r="H21" s="95"/>
      <c r="I21" s="96"/>
      <c r="J21" s="97"/>
    </row>
    <row r="22" spans="1:10" ht="18" customHeight="1" hidden="1" thickBot="1">
      <c r="A22" s="101" t="s">
        <v>7</v>
      </c>
      <c r="B22" s="80"/>
      <c r="C22" s="81"/>
      <c r="D22" s="82"/>
      <c r="E22" s="83"/>
      <c r="F22" s="84"/>
      <c r="G22" s="85"/>
      <c r="H22" s="83"/>
      <c r="I22" s="86"/>
      <c r="J22" s="87"/>
    </row>
    <row r="23" spans="1:10" ht="18" customHeight="1" hidden="1" thickBot="1">
      <c r="A23" s="79" t="s">
        <v>15</v>
      </c>
      <c r="B23" s="89"/>
      <c r="C23" s="90"/>
      <c r="D23" s="91"/>
      <c r="E23" s="92"/>
      <c r="F23" s="93"/>
      <c r="G23" s="94"/>
      <c r="H23" s="95"/>
      <c r="I23" s="96"/>
      <c r="J23" s="87"/>
    </row>
    <row r="24" spans="1:10" ht="18" customHeight="1" hidden="1" thickBot="1">
      <c r="A24" s="88" t="s">
        <v>16</v>
      </c>
      <c r="B24" s="80"/>
      <c r="C24" s="81"/>
      <c r="D24" s="82"/>
      <c r="E24" s="83"/>
      <c r="F24" s="84"/>
      <c r="G24" s="85"/>
      <c r="H24" s="83"/>
      <c r="I24" s="86"/>
      <c r="J24" s="97"/>
    </row>
    <row r="25" spans="1:10" ht="18" customHeight="1" hidden="1" thickBot="1">
      <c r="A25" s="79" t="s">
        <v>17</v>
      </c>
      <c r="B25" s="80"/>
      <c r="C25" s="81"/>
      <c r="D25" s="82"/>
      <c r="E25" s="83"/>
      <c r="F25" s="84"/>
      <c r="G25" s="85"/>
      <c r="H25" s="83"/>
      <c r="I25" s="86"/>
      <c r="J25" s="87"/>
    </row>
    <row r="26" spans="1:10" ht="18" customHeight="1" hidden="1" thickBot="1">
      <c r="A26" s="79" t="s">
        <v>18</v>
      </c>
      <c r="B26" s="80"/>
      <c r="C26" s="81"/>
      <c r="D26" s="82"/>
      <c r="E26" s="83"/>
      <c r="F26" s="84"/>
      <c r="G26" s="85"/>
      <c r="H26" s="83"/>
      <c r="I26" s="86"/>
      <c r="J26" s="8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zoomScalePageLayoutView="0" workbookViewId="0" topLeftCell="I5">
      <selection activeCell="T10" sqref="T10"/>
    </sheetView>
  </sheetViews>
  <sheetFormatPr defaultColWidth="9.140625" defaultRowHeight="12.75"/>
  <cols>
    <col min="1" max="1" width="4.421875" style="1" customWidth="1"/>
    <col min="2" max="2" width="22.421875" style="0" customWidth="1"/>
    <col min="3" max="3" width="10.8515625" style="0" customWidth="1"/>
    <col min="4" max="4" width="8.7109375" style="1" customWidth="1"/>
    <col min="5" max="9" width="8.7109375" style="12" customWidth="1"/>
    <col min="10" max="10" width="8.7109375" style="12" hidden="1" customWidth="1"/>
    <col min="11" max="13" width="8.7109375" style="12" customWidth="1"/>
    <col min="14" max="14" width="8.7109375" style="118" customWidth="1"/>
    <col min="15" max="17" width="9.140625" style="113" customWidth="1"/>
    <col min="18" max="18" width="0" style="113" hidden="1" customWidth="1"/>
    <col min="19" max="19" width="13.57421875" style="113" customWidth="1"/>
    <col min="20" max="20" width="14.8515625" style="0" customWidth="1"/>
  </cols>
  <sheetData>
    <row r="1" ht="12.75">
      <c r="N1" s="112"/>
    </row>
    <row r="2" spans="1:22" s="54" customFormat="1" ht="20.25">
      <c r="A2" s="154"/>
      <c r="B2" s="155" t="s">
        <v>222</v>
      </c>
      <c r="C2" s="156"/>
      <c r="D2" s="352" t="s">
        <v>198</v>
      </c>
      <c r="E2" s="352"/>
      <c r="F2" s="352"/>
      <c r="G2" s="353" t="s">
        <v>427</v>
      </c>
      <c r="H2" s="353"/>
      <c r="I2" s="353"/>
      <c r="J2" s="111"/>
      <c r="K2" s="354" t="s">
        <v>359</v>
      </c>
      <c r="L2" s="354"/>
      <c r="M2" s="354"/>
      <c r="N2" s="353"/>
      <c r="O2" s="353"/>
      <c r="P2" s="353"/>
      <c r="Q2" s="348" t="s">
        <v>52</v>
      </c>
      <c r="R2" s="350"/>
      <c r="S2" s="350" t="s">
        <v>165</v>
      </c>
      <c r="T2"/>
      <c r="U2"/>
      <c r="V2"/>
    </row>
    <row r="3" spans="1:22" ht="15">
      <c r="A3" s="154" t="s">
        <v>2</v>
      </c>
      <c r="B3" s="154" t="s">
        <v>0</v>
      </c>
      <c r="C3" s="154" t="s">
        <v>1</v>
      </c>
      <c r="D3" s="48" t="s">
        <v>3</v>
      </c>
      <c r="E3" s="115" t="s">
        <v>4</v>
      </c>
      <c r="F3" s="114" t="s">
        <v>5</v>
      </c>
      <c r="G3" s="75" t="s">
        <v>3</v>
      </c>
      <c r="H3" s="116" t="s">
        <v>4</v>
      </c>
      <c r="I3" s="75" t="s">
        <v>5</v>
      </c>
      <c r="J3" s="117" t="s">
        <v>52</v>
      </c>
      <c r="K3" s="114" t="s">
        <v>3</v>
      </c>
      <c r="L3" s="115" t="s">
        <v>4</v>
      </c>
      <c r="M3" s="114" t="s">
        <v>5</v>
      </c>
      <c r="N3" s="75" t="s">
        <v>3</v>
      </c>
      <c r="O3" s="116" t="s">
        <v>4</v>
      </c>
      <c r="P3" s="75" t="s">
        <v>5</v>
      </c>
      <c r="Q3" s="349"/>
      <c r="R3" s="351"/>
      <c r="S3" s="351"/>
      <c r="U3" s="174" t="s">
        <v>12</v>
      </c>
      <c r="V3" s="62">
        <f>F5+F8+F9</f>
        <v>10</v>
      </c>
    </row>
    <row r="4" spans="1:22" ht="15">
      <c r="A4" s="157" t="s">
        <v>14</v>
      </c>
      <c r="B4" s="168" t="s">
        <v>106</v>
      </c>
      <c r="C4" s="168" t="s">
        <v>6</v>
      </c>
      <c r="D4" s="49">
        <v>12.12</v>
      </c>
      <c r="E4" s="119" t="s">
        <v>14</v>
      </c>
      <c r="F4" s="121">
        <v>18</v>
      </c>
      <c r="G4" s="21">
        <v>12.29</v>
      </c>
      <c r="H4" s="129" t="s">
        <v>14</v>
      </c>
      <c r="I4" s="73">
        <v>18</v>
      </c>
      <c r="J4" s="107"/>
      <c r="K4" s="49"/>
      <c r="L4" s="126"/>
      <c r="M4" s="121"/>
      <c r="N4" s="21"/>
      <c r="O4" s="129"/>
      <c r="P4" s="73"/>
      <c r="Q4" s="133">
        <f aca="true" t="shared" si="0" ref="Q4:Q37">P4+M4+I4+F4</f>
        <v>36</v>
      </c>
      <c r="R4" s="104"/>
      <c r="S4" s="104"/>
      <c r="U4" s="175" t="s">
        <v>111</v>
      </c>
      <c r="V4" s="62">
        <f>F10+F17</f>
        <v>11</v>
      </c>
    </row>
    <row r="5" spans="1:22" ht="15">
      <c r="A5" s="159" t="s">
        <v>7</v>
      </c>
      <c r="B5" s="169" t="s">
        <v>428</v>
      </c>
      <c r="C5" s="169" t="s">
        <v>96</v>
      </c>
      <c r="D5" s="76"/>
      <c r="E5" s="264"/>
      <c r="F5" s="122"/>
      <c r="G5" s="55">
        <v>12.39</v>
      </c>
      <c r="H5" s="130" t="s">
        <v>7</v>
      </c>
      <c r="I5" s="124">
        <v>17</v>
      </c>
      <c r="J5" s="108"/>
      <c r="K5" s="76">
        <v>12.16</v>
      </c>
      <c r="L5" s="127" t="s">
        <v>14</v>
      </c>
      <c r="M5" s="122">
        <v>18</v>
      </c>
      <c r="N5" s="55"/>
      <c r="O5" s="130"/>
      <c r="P5" s="124"/>
      <c r="Q5" s="134">
        <f t="shared" si="0"/>
        <v>35</v>
      </c>
      <c r="R5" s="135"/>
      <c r="S5" s="135"/>
      <c r="U5" s="174" t="s">
        <v>6</v>
      </c>
      <c r="V5" s="62">
        <f>F4+F6+F11</f>
        <v>35</v>
      </c>
    </row>
    <row r="6" spans="1:22" ht="15">
      <c r="A6" s="157" t="s">
        <v>9</v>
      </c>
      <c r="B6" s="168" t="s">
        <v>407</v>
      </c>
      <c r="C6" s="168" t="s">
        <v>8</v>
      </c>
      <c r="D6" s="49"/>
      <c r="E6" s="34"/>
      <c r="F6" s="121"/>
      <c r="G6" s="21">
        <v>12.51</v>
      </c>
      <c r="H6" s="129" t="s">
        <v>9</v>
      </c>
      <c r="I6" s="73">
        <v>16</v>
      </c>
      <c r="J6" s="107"/>
      <c r="K6" s="49">
        <v>13.24</v>
      </c>
      <c r="L6" s="126" t="s">
        <v>17</v>
      </c>
      <c r="M6" s="121">
        <v>13</v>
      </c>
      <c r="N6" s="21"/>
      <c r="O6" s="129"/>
      <c r="P6" s="73"/>
      <c r="Q6" s="133">
        <f t="shared" si="0"/>
        <v>29</v>
      </c>
      <c r="R6" s="104"/>
      <c r="S6" s="104"/>
      <c r="U6" s="175" t="s">
        <v>8</v>
      </c>
      <c r="V6" s="62">
        <f>F12+F18</f>
        <v>14</v>
      </c>
    </row>
    <row r="7" spans="1:22" ht="15">
      <c r="A7" s="159" t="s">
        <v>15</v>
      </c>
      <c r="B7" s="169" t="s">
        <v>182</v>
      </c>
      <c r="C7" s="169" t="s">
        <v>10</v>
      </c>
      <c r="D7" s="109">
        <v>13.33</v>
      </c>
      <c r="E7" s="119" t="s">
        <v>15</v>
      </c>
      <c r="F7" s="121">
        <v>15</v>
      </c>
      <c r="G7" s="30">
        <v>13.28</v>
      </c>
      <c r="H7" s="131" t="s">
        <v>20</v>
      </c>
      <c r="I7" s="125">
        <v>10</v>
      </c>
      <c r="J7" s="110"/>
      <c r="K7" s="109"/>
      <c r="L7" s="126"/>
      <c r="M7" s="121"/>
      <c r="N7" s="30"/>
      <c r="O7" s="131"/>
      <c r="P7" s="125"/>
      <c r="Q7" s="133">
        <f t="shared" si="0"/>
        <v>25</v>
      </c>
      <c r="R7" s="104"/>
      <c r="S7" s="104"/>
      <c r="U7" s="174" t="s">
        <v>10</v>
      </c>
      <c r="V7" s="62">
        <f>F7+F14+F15</f>
        <v>15</v>
      </c>
    </row>
    <row r="8" spans="1:22" ht="15">
      <c r="A8" s="157" t="s">
        <v>16</v>
      </c>
      <c r="B8" s="168" t="s">
        <v>115</v>
      </c>
      <c r="C8" s="168" t="s">
        <v>6</v>
      </c>
      <c r="D8" s="50"/>
      <c r="E8" s="264"/>
      <c r="F8" s="76"/>
      <c r="G8" s="13">
        <v>13.09</v>
      </c>
      <c r="H8" s="132" t="s">
        <v>18</v>
      </c>
      <c r="I8" s="74">
        <v>12</v>
      </c>
      <c r="J8" s="111"/>
      <c r="K8" s="50">
        <v>13.32</v>
      </c>
      <c r="L8" s="127" t="s">
        <v>18</v>
      </c>
      <c r="M8" s="122">
        <v>12</v>
      </c>
      <c r="N8" s="13"/>
      <c r="O8" s="132"/>
      <c r="P8" s="74"/>
      <c r="Q8" s="134">
        <f t="shared" si="0"/>
        <v>24</v>
      </c>
      <c r="R8" s="135"/>
      <c r="S8" s="104"/>
      <c r="U8" s="174" t="s">
        <v>13</v>
      </c>
      <c r="V8" s="62">
        <f>F13+F16+F19</f>
        <v>16</v>
      </c>
    </row>
    <row r="9" spans="1:19" ht="15">
      <c r="A9" s="159" t="s">
        <v>17</v>
      </c>
      <c r="B9" s="169" t="s">
        <v>180</v>
      </c>
      <c r="C9" s="169" t="s">
        <v>8</v>
      </c>
      <c r="D9" s="49">
        <v>13.98</v>
      </c>
      <c r="E9" s="119" t="s">
        <v>20</v>
      </c>
      <c r="F9" s="121">
        <v>10</v>
      </c>
      <c r="G9" s="21">
        <v>12.72</v>
      </c>
      <c r="H9" s="129" t="s">
        <v>16</v>
      </c>
      <c r="I9" s="73">
        <v>14</v>
      </c>
      <c r="J9" s="107"/>
      <c r="K9" s="49"/>
      <c r="L9" s="126"/>
      <c r="M9" s="121"/>
      <c r="N9" s="21"/>
      <c r="O9" s="129"/>
      <c r="P9" s="73"/>
      <c r="Q9" s="133">
        <f t="shared" si="0"/>
        <v>24</v>
      </c>
      <c r="R9" s="104"/>
      <c r="S9" s="135"/>
    </row>
    <row r="10" spans="1:22" ht="15">
      <c r="A10" s="157" t="s">
        <v>18</v>
      </c>
      <c r="B10" s="168" t="s">
        <v>122</v>
      </c>
      <c r="C10" s="168" t="s">
        <v>6</v>
      </c>
      <c r="D10" s="50">
        <v>13.82</v>
      </c>
      <c r="E10" s="119" t="s">
        <v>19</v>
      </c>
      <c r="F10" s="121">
        <v>11</v>
      </c>
      <c r="G10" s="13">
        <v>13.51</v>
      </c>
      <c r="H10" s="132" t="s">
        <v>22</v>
      </c>
      <c r="I10" s="74">
        <v>8</v>
      </c>
      <c r="J10" s="111"/>
      <c r="K10" s="50"/>
      <c r="L10" s="126"/>
      <c r="M10" s="121"/>
      <c r="N10" s="13"/>
      <c r="O10" s="132"/>
      <c r="P10" s="74"/>
      <c r="Q10" s="133">
        <f t="shared" si="0"/>
        <v>19</v>
      </c>
      <c r="R10" s="104"/>
      <c r="S10" s="104"/>
      <c r="T10" t="s">
        <v>512</v>
      </c>
      <c r="U10" s="359" t="s">
        <v>507</v>
      </c>
      <c r="V10">
        <v>29</v>
      </c>
    </row>
    <row r="11" spans="1:22" ht="15">
      <c r="A11" s="159" t="s">
        <v>19</v>
      </c>
      <c r="B11" s="169" t="s">
        <v>125</v>
      </c>
      <c r="C11" s="169" t="s">
        <v>12</v>
      </c>
      <c r="D11" s="49">
        <v>12.37</v>
      </c>
      <c r="E11" s="120" t="s">
        <v>7</v>
      </c>
      <c r="F11" s="122">
        <v>17</v>
      </c>
      <c r="G11" s="21"/>
      <c r="H11" s="129"/>
      <c r="I11" s="73"/>
      <c r="J11" s="107"/>
      <c r="K11" s="49"/>
      <c r="L11" s="127"/>
      <c r="M11" s="122"/>
      <c r="N11" s="21"/>
      <c r="O11" s="129"/>
      <c r="P11" s="73"/>
      <c r="Q11" s="134">
        <f t="shared" si="0"/>
        <v>17</v>
      </c>
      <c r="R11" s="135"/>
      <c r="S11" s="104"/>
      <c r="U11" s="359" t="s">
        <v>506</v>
      </c>
      <c r="V11">
        <v>15</v>
      </c>
    </row>
    <row r="12" spans="1:22" ht="15">
      <c r="A12" s="157" t="s">
        <v>20</v>
      </c>
      <c r="B12" s="168" t="s">
        <v>401</v>
      </c>
      <c r="C12" s="168" t="s">
        <v>6</v>
      </c>
      <c r="D12" s="50"/>
      <c r="E12" s="119"/>
      <c r="F12" s="121"/>
      <c r="G12" s="13"/>
      <c r="H12" s="132"/>
      <c r="I12" s="74"/>
      <c r="J12" s="111"/>
      <c r="K12" s="50">
        <v>13.09</v>
      </c>
      <c r="L12" s="126" t="s">
        <v>7</v>
      </c>
      <c r="M12" s="121">
        <v>17</v>
      </c>
      <c r="N12" s="13"/>
      <c r="O12" s="132"/>
      <c r="P12" s="73"/>
      <c r="Q12" s="133">
        <f t="shared" si="0"/>
        <v>17</v>
      </c>
      <c r="R12" s="104"/>
      <c r="S12" s="104"/>
      <c r="U12" s="359" t="s">
        <v>508</v>
      </c>
      <c r="V12">
        <v>39</v>
      </c>
    </row>
    <row r="13" spans="1:22" ht="15">
      <c r="A13" s="159" t="s">
        <v>21</v>
      </c>
      <c r="B13" s="169" t="s">
        <v>186</v>
      </c>
      <c r="C13" s="169" t="s">
        <v>6</v>
      </c>
      <c r="D13" s="49">
        <v>13.29</v>
      </c>
      <c r="E13" s="119" t="s">
        <v>9</v>
      </c>
      <c r="F13" s="121">
        <v>16</v>
      </c>
      <c r="G13" s="21"/>
      <c r="H13" s="129"/>
      <c r="I13" s="73"/>
      <c r="J13" s="107"/>
      <c r="K13" s="49"/>
      <c r="L13" s="126"/>
      <c r="M13" s="121"/>
      <c r="N13" s="21"/>
      <c r="O13" s="129"/>
      <c r="P13" s="74"/>
      <c r="Q13" s="133">
        <f t="shared" si="0"/>
        <v>16</v>
      </c>
      <c r="R13" s="104"/>
      <c r="S13" s="135"/>
      <c r="U13" s="359" t="s">
        <v>509</v>
      </c>
      <c r="V13">
        <v>0</v>
      </c>
    </row>
    <row r="14" spans="1:22" ht="15">
      <c r="A14" s="157" t="s">
        <v>22</v>
      </c>
      <c r="B14" s="168" t="s">
        <v>405</v>
      </c>
      <c r="C14" s="168" t="s">
        <v>10</v>
      </c>
      <c r="D14" s="50"/>
      <c r="E14" s="120"/>
      <c r="F14" s="122"/>
      <c r="G14" s="13"/>
      <c r="H14" s="132"/>
      <c r="I14" s="74"/>
      <c r="J14" s="111"/>
      <c r="K14" s="50">
        <v>13.1</v>
      </c>
      <c r="L14" s="127" t="s">
        <v>9</v>
      </c>
      <c r="M14" s="122">
        <v>16</v>
      </c>
      <c r="N14" s="13"/>
      <c r="O14" s="132"/>
      <c r="P14" s="73"/>
      <c r="Q14" s="134">
        <f t="shared" si="0"/>
        <v>16</v>
      </c>
      <c r="R14" s="135"/>
      <c r="S14" s="104"/>
      <c r="U14" s="359" t="s">
        <v>510</v>
      </c>
      <c r="V14">
        <v>34</v>
      </c>
    </row>
    <row r="15" spans="1:22" ht="15">
      <c r="A15" s="159" t="s">
        <v>23</v>
      </c>
      <c r="B15" s="169" t="s">
        <v>36</v>
      </c>
      <c r="C15" s="169" t="s">
        <v>13</v>
      </c>
      <c r="D15" s="49"/>
      <c r="E15" s="119"/>
      <c r="F15" s="121"/>
      <c r="G15" s="21"/>
      <c r="H15" s="129"/>
      <c r="I15" s="73"/>
      <c r="J15" s="107"/>
      <c r="K15" s="49">
        <v>13.19</v>
      </c>
      <c r="L15" s="126" t="s">
        <v>15</v>
      </c>
      <c r="M15" s="121">
        <v>15</v>
      </c>
      <c r="N15" s="21"/>
      <c r="O15" s="129"/>
      <c r="P15" s="73"/>
      <c r="Q15" s="133">
        <f t="shared" si="0"/>
        <v>15</v>
      </c>
      <c r="R15" s="104"/>
      <c r="S15" s="104"/>
      <c r="U15" s="359" t="s">
        <v>96</v>
      </c>
      <c r="V15">
        <v>33</v>
      </c>
    </row>
    <row r="16" spans="1:19" ht="15">
      <c r="A16" s="157" t="s">
        <v>24</v>
      </c>
      <c r="B16" s="168" t="s">
        <v>429</v>
      </c>
      <c r="C16" s="168" t="s">
        <v>10</v>
      </c>
      <c r="D16" s="50"/>
      <c r="E16" s="34"/>
      <c r="F16" s="49"/>
      <c r="G16" s="13">
        <v>12.69</v>
      </c>
      <c r="H16" s="132" t="s">
        <v>15</v>
      </c>
      <c r="I16" s="74">
        <v>15</v>
      </c>
      <c r="J16" s="111"/>
      <c r="K16" s="50"/>
      <c r="L16" s="128"/>
      <c r="M16" s="123"/>
      <c r="N16" s="13"/>
      <c r="O16" s="132"/>
      <c r="P16" s="74"/>
      <c r="Q16" s="133">
        <f t="shared" si="0"/>
        <v>15</v>
      </c>
      <c r="R16" s="104"/>
      <c r="S16" s="104"/>
    </row>
    <row r="17" spans="1:19" ht="15">
      <c r="A17" s="159" t="s">
        <v>25</v>
      </c>
      <c r="B17" s="170" t="s">
        <v>406</v>
      </c>
      <c r="C17" s="169" t="s">
        <v>10</v>
      </c>
      <c r="D17" s="49"/>
      <c r="E17" s="120"/>
      <c r="F17" s="122"/>
      <c r="G17" s="21"/>
      <c r="H17" s="129"/>
      <c r="I17" s="73"/>
      <c r="J17" s="107"/>
      <c r="K17" s="49">
        <v>13.2</v>
      </c>
      <c r="L17" s="126" t="s">
        <v>16</v>
      </c>
      <c r="M17" s="121">
        <v>14</v>
      </c>
      <c r="N17" s="21"/>
      <c r="O17" s="129"/>
      <c r="P17" s="73"/>
      <c r="Q17" s="134">
        <f t="shared" si="0"/>
        <v>14</v>
      </c>
      <c r="R17" s="135"/>
      <c r="S17" s="135"/>
    </row>
    <row r="18" spans="1:19" ht="15">
      <c r="A18" s="157" t="s">
        <v>26</v>
      </c>
      <c r="B18" s="168" t="s">
        <v>179</v>
      </c>
      <c r="C18" s="168" t="s">
        <v>12</v>
      </c>
      <c r="D18" s="49">
        <v>13.41</v>
      </c>
      <c r="E18" s="119" t="s">
        <v>16</v>
      </c>
      <c r="F18" s="121">
        <v>14</v>
      </c>
      <c r="G18" s="21"/>
      <c r="H18" s="129"/>
      <c r="I18" s="73"/>
      <c r="J18" s="107"/>
      <c r="K18" s="49"/>
      <c r="L18" s="126"/>
      <c r="M18" s="121"/>
      <c r="N18" s="21"/>
      <c r="O18" s="129"/>
      <c r="P18" s="73"/>
      <c r="Q18" s="133">
        <f t="shared" si="0"/>
        <v>14</v>
      </c>
      <c r="R18" s="104"/>
      <c r="S18" s="104"/>
    </row>
    <row r="19" spans="1:19" ht="15">
      <c r="A19" s="157" t="s">
        <v>27</v>
      </c>
      <c r="B19" s="168" t="s">
        <v>430</v>
      </c>
      <c r="C19" s="168" t="s">
        <v>13</v>
      </c>
      <c r="D19" s="49"/>
      <c r="E19" s="34"/>
      <c r="F19" s="49"/>
      <c r="G19" s="21">
        <v>13.08</v>
      </c>
      <c r="H19" s="129" t="s">
        <v>17</v>
      </c>
      <c r="I19" s="73">
        <v>13</v>
      </c>
      <c r="J19" s="107"/>
      <c r="K19" s="49"/>
      <c r="L19" s="126"/>
      <c r="M19" s="121"/>
      <c r="N19" s="21"/>
      <c r="O19" s="129"/>
      <c r="P19" s="73"/>
      <c r="Q19" s="133">
        <f t="shared" si="0"/>
        <v>13</v>
      </c>
      <c r="R19" s="104"/>
      <c r="S19" s="104"/>
    </row>
    <row r="20" spans="1:19" ht="15">
      <c r="A20" s="157" t="s">
        <v>98</v>
      </c>
      <c r="B20" s="168" t="s">
        <v>183</v>
      </c>
      <c r="C20" s="168" t="s">
        <v>12</v>
      </c>
      <c r="D20" s="49">
        <v>13.75</v>
      </c>
      <c r="E20" s="119" t="s">
        <v>17</v>
      </c>
      <c r="F20" s="121">
        <v>13</v>
      </c>
      <c r="G20" s="21"/>
      <c r="H20" s="129"/>
      <c r="I20" s="73"/>
      <c r="J20" s="107"/>
      <c r="K20" s="49"/>
      <c r="L20" s="126"/>
      <c r="M20" s="121"/>
      <c r="N20" s="21"/>
      <c r="O20" s="129"/>
      <c r="P20" s="73"/>
      <c r="Q20" s="134">
        <f t="shared" si="0"/>
        <v>13</v>
      </c>
      <c r="R20" s="104"/>
      <c r="S20" s="104"/>
    </row>
    <row r="21" spans="1:19" ht="15">
      <c r="A21" s="157" t="s">
        <v>99</v>
      </c>
      <c r="B21" s="169" t="s">
        <v>184</v>
      </c>
      <c r="C21" s="169" t="s">
        <v>96</v>
      </c>
      <c r="D21" s="76">
        <v>13.75</v>
      </c>
      <c r="E21" s="120" t="s">
        <v>18</v>
      </c>
      <c r="F21" s="122">
        <v>12</v>
      </c>
      <c r="G21" s="55"/>
      <c r="H21" s="130"/>
      <c r="I21" s="124"/>
      <c r="J21" s="107"/>
      <c r="K21" s="49"/>
      <c r="L21" s="126"/>
      <c r="M21" s="121"/>
      <c r="N21" s="21"/>
      <c r="O21" s="129"/>
      <c r="P21" s="73"/>
      <c r="Q21" s="133">
        <f t="shared" si="0"/>
        <v>12</v>
      </c>
      <c r="R21" s="104"/>
      <c r="S21" s="104"/>
    </row>
    <row r="22" spans="1:19" ht="15">
      <c r="A22" s="157" t="s">
        <v>100</v>
      </c>
      <c r="B22" s="168" t="s">
        <v>402</v>
      </c>
      <c r="C22" s="168" t="s">
        <v>8</v>
      </c>
      <c r="D22" s="49"/>
      <c r="E22" s="119"/>
      <c r="F22" s="121"/>
      <c r="G22" s="21"/>
      <c r="H22" s="129"/>
      <c r="I22" s="73"/>
      <c r="J22" s="107"/>
      <c r="K22" s="49">
        <v>13.52</v>
      </c>
      <c r="L22" s="126" t="s">
        <v>19</v>
      </c>
      <c r="M22" s="121">
        <v>11</v>
      </c>
      <c r="N22" s="21"/>
      <c r="O22" s="129"/>
      <c r="P22" s="73"/>
      <c r="Q22" s="133">
        <f t="shared" si="0"/>
        <v>11</v>
      </c>
      <c r="R22" s="104"/>
      <c r="S22" s="104"/>
    </row>
    <row r="23" spans="1:19" ht="15">
      <c r="A23" s="157" t="s">
        <v>101</v>
      </c>
      <c r="B23" s="169" t="s">
        <v>218</v>
      </c>
      <c r="C23" s="169" t="s">
        <v>8</v>
      </c>
      <c r="D23" s="109"/>
      <c r="E23" s="34"/>
      <c r="F23" s="49"/>
      <c r="G23" s="30">
        <v>13.22</v>
      </c>
      <c r="H23" s="129" t="s">
        <v>19</v>
      </c>
      <c r="I23" s="73">
        <v>11</v>
      </c>
      <c r="J23" s="107"/>
      <c r="K23" s="49"/>
      <c r="L23" s="126"/>
      <c r="M23" s="121"/>
      <c r="N23" s="21"/>
      <c r="O23" s="129"/>
      <c r="P23" s="73"/>
      <c r="Q23" s="134">
        <f t="shared" si="0"/>
        <v>11</v>
      </c>
      <c r="R23" s="104"/>
      <c r="S23" s="104"/>
    </row>
    <row r="24" spans="1:19" ht="15">
      <c r="A24" s="157"/>
      <c r="B24" s="168" t="s">
        <v>403</v>
      </c>
      <c r="C24" s="168" t="s">
        <v>8</v>
      </c>
      <c r="D24" s="50"/>
      <c r="E24" s="120"/>
      <c r="F24" s="122"/>
      <c r="G24" s="13"/>
      <c r="H24" s="130"/>
      <c r="I24" s="124"/>
      <c r="J24" s="107"/>
      <c r="K24" s="49">
        <v>13.69</v>
      </c>
      <c r="L24" s="126" t="s">
        <v>20</v>
      </c>
      <c r="M24" s="121">
        <v>10</v>
      </c>
      <c r="N24" s="21"/>
      <c r="O24" s="129"/>
      <c r="P24" s="73"/>
      <c r="Q24" s="133">
        <f t="shared" si="0"/>
        <v>10</v>
      </c>
      <c r="R24" s="104"/>
      <c r="S24" s="104"/>
    </row>
    <row r="25" spans="1:19" ht="15">
      <c r="A25" s="157"/>
      <c r="B25" s="169" t="s">
        <v>126</v>
      </c>
      <c r="C25" s="169" t="s">
        <v>13</v>
      </c>
      <c r="D25" s="49">
        <v>14.02</v>
      </c>
      <c r="E25" s="119" t="s">
        <v>21</v>
      </c>
      <c r="F25" s="121">
        <v>9</v>
      </c>
      <c r="G25" s="21"/>
      <c r="H25" s="129"/>
      <c r="I25" s="73"/>
      <c r="J25" s="107"/>
      <c r="K25" s="49"/>
      <c r="L25" s="126"/>
      <c r="M25" s="121"/>
      <c r="N25" s="21"/>
      <c r="O25" s="129"/>
      <c r="P25" s="73"/>
      <c r="Q25" s="133">
        <f t="shared" si="0"/>
        <v>9</v>
      </c>
      <c r="R25" s="104"/>
      <c r="S25" s="104"/>
    </row>
    <row r="26" spans="1:19" ht="15">
      <c r="A26" s="157" t="s">
        <v>104</v>
      </c>
      <c r="B26" s="168" t="s">
        <v>416</v>
      </c>
      <c r="C26" s="168" t="s">
        <v>6</v>
      </c>
      <c r="D26" s="50"/>
      <c r="E26" s="34"/>
      <c r="F26" s="49"/>
      <c r="G26" s="13">
        <v>13.38</v>
      </c>
      <c r="H26" s="129" t="s">
        <v>21</v>
      </c>
      <c r="I26" s="73">
        <v>9</v>
      </c>
      <c r="J26" s="107"/>
      <c r="K26" s="49"/>
      <c r="L26" s="126"/>
      <c r="M26" s="121"/>
      <c r="N26" s="21"/>
      <c r="O26" s="129"/>
      <c r="P26" s="73"/>
      <c r="Q26" s="134">
        <f t="shared" si="0"/>
        <v>9</v>
      </c>
      <c r="R26" s="104"/>
      <c r="S26" s="104"/>
    </row>
    <row r="27" spans="1:19" ht="15">
      <c r="A27" s="157"/>
      <c r="B27" s="169" t="s">
        <v>86</v>
      </c>
      <c r="C27" s="169" t="s">
        <v>10</v>
      </c>
      <c r="D27" s="49"/>
      <c r="E27" s="120"/>
      <c r="F27" s="122"/>
      <c r="G27" s="21"/>
      <c r="H27" s="130"/>
      <c r="I27" s="124"/>
      <c r="J27" s="107"/>
      <c r="K27" s="49">
        <v>13.75</v>
      </c>
      <c r="L27" s="126" t="s">
        <v>21</v>
      </c>
      <c r="M27" s="121">
        <v>9</v>
      </c>
      <c r="N27" s="21"/>
      <c r="O27" s="129"/>
      <c r="P27" s="73"/>
      <c r="Q27" s="133">
        <f t="shared" si="0"/>
        <v>9</v>
      </c>
      <c r="R27" s="104"/>
      <c r="S27" s="104"/>
    </row>
    <row r="28" spans="1:19" ht="15">
      <c r="A28" s="157" t="s">
        <v>109</v>
      </c>
      <c r="B28" s="168" t="s">
        <v>404</v>
      </c>
      <c r="C28" s="168" t="s">
        <v>96</v>
      </c>
      <c r="D28" s="50"/>
      <c r="E28" s="119"/>
      <c r="F28" s="121"/>
      <c r="G28" s="13"/>
      <c r="H28" s="129"/>
      <c r="I28" s="73"/>
      <c r="J28" s="107"/>
      <c r="K28" s="49">
        <v>14</v>
      </c>
      <c r="L28" s="126" t="s">
        <v>22</v>
      </c>
      <c r="M28" s="121">
        <v>8</v>
      </c>
      <c r="N28" s="21"/>
      <c r="O28" s="129"/>
      <c r="P28" s="73"/>
      <c r="Q28" s="133">
        <f t="shared" si="0"/>
        <v>8</v>
      </c>
      <c r="R28" s="104"/>
      <c r="S28" s="104"/>
    </row>
    <row r="29" spans="1:19" ht="15">
      <c r="A29" s="157" t="s">
        <v>127</v>
      </c>
      <c r="B29" s="169" t="s">
        <v>185</v>
      </c>
      <c r="C29" s="169" t="s">
        <v>10</v>
      </c>
      <c r="D29" s="49">
        <v>14.12</v>
      </c>
      <c r="E29" s="119" t="s">
        <v>22</v>
      </c>
      <c r="F29" s="121">
        <v>8</v>
      </c>
      <c r="G29" s="21"/>
      <c r="H29" s="129"/>
      <c r="I29" s="73"/>
      <c r="J29" s="107"/>
      <c r="K29" s="49"/>
      <c r="L29" s="126"/>
      <c r="M29" s="121"/>
      <c r="N29" s="21"/>
      <c r="O29" s="129"/>
      <c r="P29" s="73"/>
      <c r="Q29" s="134">
        <f t="shared" si="0"/>
        <v>8</v>
      </c>
      <c r="R29" s="104"/>
      <c r="S29" s="104"/>
    </row>
    <row r="30" spans="1:19" ht="15">
      <c r="A30" s="157" t="s">
        <v>128</v>
      </c>
      <c r="B30" s="168" t="s">
        <v>110</v>
      </c>
      <c r="C30" s="168" t="s">
        <v>13</v>
      </c>
      <c r="D30" s="50"/>
      <c r="E30" s="120"/>
      <c r="F30" s="122"/>
      <c r="G30" s="13"/>
      <c r="H30" s="130"/>
      <c r="I30" s="124"/>
      <c r="J30" s="107"/>
      <c r="K30" s="49">
        <v>14.52</v>
      </c>
      <c r="L30" s="126" t="s">
        <v>23</v>
      </c>
      <c r="M30" s="121">
        <v>7</v>
      </c>
      <c r="N30" s="21"/>
      <c r="O30" s="129"/>
      <c r="P30" s="73"/>
      <c r="Q30" s="133">
        <f t="shared" si="0"/>
        <v>7</v>
      </c>
      <c r="R30" s="104"/>
      <c r="S30" s="104"/>
    </row>
    <row r="31" spans="1:19" ht="15">
      <c r="A31" s="157" t="s">
        <v>149</v>
      </c>
      <c r="B31" s="169" t="s">
        <v>431</v>
      </c>
      <c r="C31" s="169" t="s">
        <v>96</v>
      </c>
      <c r="D31" s="49"/>
      <c r="E31" s="34"/>
      <c r="F31" s="49"/>
      <c r="G31" s="21">
        <v>13.63</v>
      </c>
      <c r="H31" s="129" t="s">
        <v>23</v>
      </c>
      <c r="I31" s="73">
        <v>7</v>
      </c>
      <c r="J31" s="107"/>
      <c r="K31" s="49"/>
      <c r="L31" s="126"/>
      <c r="M31" s="121"/>
      <c r="N31" s="21"/>
      <c r="O31" s="129"/>
      <c r="P31" s="73"/>
      <c r="Q31" s="133">
        <f t="shared" si="0"/>
        <v>7</v>
      </c>
      <c r="R31" s="104"/>
      <c r="S31" s="104"/>
    </row>
    <row r="32" spans="1:19" ht="15">
      <c r="A32" s="157"/>
      <c r="B32" s="168" t="s">
        <v>74</v>
      </c>
      <c r="C32" s="168" t="s">
        <v>10</v>
      </c>
      <c r="D32" s="50">
        <v>14.16</v>
      </c>
      <c r="E32" s="119" t="s">
        <v>23</v>
      </c>
      <c r="F32" s="121">
        <v>7</v>
      </c>
      <c r="G32" s="13"/>
      <c r="H32" s="129"/>
      <c r="I32" s="73"/>
      <c r="J32" s="107"/>
      <c r="K32" s="49"/>
      <c r="L32" s="126"/>
      <c r="M32" s="121"/>
      <c r="N32" s="21"/>
      <c r="O32" s="129"/>
      <c r="P32" s="73"/>
      <c r="Q32" s="134">
        <f t="shared" si="0"/>
        <v>7</v>
      </c>
      <c r="R32" s="104"/>
      <c r="S32" s="104"/>
    </row>
    <row r="33" spans="1:19" ht="15">
      <c r="A33" s="157" t="s">
        <v>150</v>
      </c>
      <c r="B33" s="169" t="s">
        <v>187</v>
      </c>
      <c r="C33" s="169" t="s">
        <v>13</v>
      </c>
      <c r="D33" s="49">
        <v>14.18</v>
      </c>
      <c r="E33" s="120" t="s">
        <v>24</v>
      </c>
      <c r="F33" s="122">
        <v>6</v>
      </c>
      <c r="G33" s="21"/>
      <c r="H33" s="129"/>
      <c r="I33" s="73"/>
      <c r="J33" s="107"/>
      <c r="K33" s="49"/>
      <c r="L33" s="126"/>
      <c r="M33" s="121"/>
      <c r="N33" s="21"/>
      <c r="O33" s="129"/>
      <c r="P33" s="73"/>
      <c r="Q33" s="133">
        <f t="shared" si="0"/>
        <v>6</v>
      </c>
      <c r="R33" s="104"/>
      <c r="S33" s="104"/>
    </row>
    <row r="34" spans="1:19" ht="15">
      <c r="A34" s="157" t="s">
        <v>151</v>
      </c>
      <c r="B34" s="168" t="s">
        <v>432</v>
      </c>
      <c r="C34" s="168" t="s">
        <v>96</v>
      </c>
      <c r="D34" s="49"/>
      <c r="E34" s="34"/>
      <c r="F34" s="49"/>
      <c r="G34" s="21">
        <v>13.72</v>
      </c>
      <c r="H34" s="129" t="s">
        <v>24</v>
      </c>
      <c r="I34" s="73">
        <v>6</v>
      </c>
      <c r="J34" s="107"/>
      <c r="K34" s="49"/>
      <c r="L34" s="126"/>
      <c r="M34" s="121"/>
      <c r="N34" s="21"/>
      <c r="O34" s="129"/>
      <c r="P34" s="73"/>
      <c r="Q34" s="133">
        <f t="shared" si="0"/>
        <v>6</v>
      </c>
      <c r="R34" s="104"/>
      <c r="S34" s="104"/>
    </row>
    <row r="35" spans="1:19" ht="15">
      <c r="A35" s="157" t="s">
        <v>152</v>
      </c>
      <c r="B35" s="168" t="s">
        <v>188</v>
      </c>
      <c r="C35" s="168" t="s">
        <v>96</v>
      </c>
      <c r="D35" s="49">
        <v>14.44</v>
      </c>
      <c r="E35" s="119" t="s">
        <v>25</v>
      </c>
      <c r="F35" s="121">
        <v>5</v>
      </c>
      <c r="G35" s="21"/>
      <c r="H35" s="129"/>
      <c r="I35" s="73"/>
      <c r="J35" s="107"/>
      <c r="K35" s="49"/>
      <c r="L35" s="126"/>
      <c r="M35" s="121"/>
      <c r="N35" s="21"/>
      <c r="O35" s="129"/>
      <c r="P35" s="73"/>
      <c r="Q35" s="134">
        <f t="shared" si="0"/>
        <v>5</v>
      </c>
      <c r="R35" s="104"/>
      <c r="S35" s="104"/>
    </row>
    <row r="36" spans="1:19" ht="15">
      <c r="A36" s="157"/>
      <c r="B36" s="169" t="s">
        <v>181</v>
      </c>
      <c r="C36" s="169" t="s">
        <v>8</v>
      </c>
      <c r="D36" s="49">
        <v>14.49</v>
      </c>
      <c r="E36" s="119" t="s">
        <v>26</v>
      </c>
      <c r="F36" s="121">
        <v>4</v>
      </c>
      <c r="G36" s="21"/>
      <c r="H36" s="129"/>
      <c r="I36" s="73"/>
      <c r="J36" s="107"/>
      <c r="K36" s="49"/>
      <c r="L36" s="126"/>
      <c r="M36" s="121"/>
      <c r="N36" s="21"/>
      <c r="O36" s="129"/>
      <c r="P36" s="73"/>
      <c r="Q36" s="133">
        <f t="shared" si="0"/>
        <v>4</v>
      </c>
      <c r="R36" s="104"/>
      <c r="S36" s="104"/>
    </row>
    <row r="37" spans="1:19" ht="15">
      <c r="A37" s="157" t="s">
        <v>154</v>
      </c>
      <c r="B37" s="168" t="s">
        <v>43</v>
      </c>
      <c r="C37" s="168" t="s">
        <v>13</v>
      </c>
      <c r="D37" s="50">
        <v>14.57</v>
      </c>
      <c r="E37" s="263" t="s">
        <v>27</v>
      </c>
      <c r="F37" s="123">
        <v>3</v>
      </c>
      <c r="G37" s="13"/>
      <c r="H37" s="132"/>
      <c r="I37" s="74"/>
      <c r="J37" s="107"/>
      <c r="K37" s="49"/>
      <c r="L37" s="126"/>
      <c r="M37" s="121"/>
      <c r="N37" s="21"/>
      <c r="O37" s="129"/>
      <c r="P37" s="73"/>
      <c r="Q37" s="133">
        <f t="shared" si="0"/>
        <v>3</v>
      </c>
      <c r="R37" s="104"/>
      <c r="S37" s="104"/>
    </row>
    <row r="38" spans="1:19" ht="15" hidden="1">
      <c r="A38" s="157" t="s">
        <v>155</v>
      </c>
      <c r="B38" s="169"/>
      <c r="C38" s="169"/>
      <c r="D38" s="49"/>
      <c r="E38" s="119"/>
      <c r="F38" s="121"/>
      <c r="G38" s="55"/>
      <c r="H38" s="129"/>
      <c r="I38" s="73"/>
      <c r="J38" s="107"/>
      <c r="K38" s="49"/>
      <c r="L38" s="126"/>
      <c r="M38" s="121"/>
      <c r="N38" s="21"/>
      <c r="O38" s="129"/>
      <c r="P38" s="73"/>
      <c r="Q38" s="133"/>
      <c r="R38" s="104"/>
      <c r="S38" s="104"/>
    </row>
    <row r="39" spans="1:19" ht="15" hidden="1">
      <c r="A39" s="157" t="s">
        <v>156</v>
      </c>
      <c r="B39" s="168"/>
      <c r="C39" s="168"/>
      <c r="D39" s="49"/>
      <c r="E39" s="119"/>
      <c r="F39" s="121"/>
      <c r="G39" s="21"/>
      <c r="H39" s="129"/>
      <c r="I39" s="73"/>
      <c r="J39" s="107"/>
      <c r="K39" s="49"/>
      <c r="L39" s="126"/>
      <c r="M39" s="121"/>
      <c r="N39" s="21"/>
      <c r="O39" s="129"/>
      <c r="P39" s="73"/>
      <c r="Q39" s="133"/>
      <c r="R39" s="104"/>
      <c r="S39" s="104"/>
    </row>
    <row r="40" spans="1:19" ht="15" hidden="1">
      <c r="A40" s="157"/>
      <c r="B40" s="170"/>
      <c r="C40" s="169"/>
      <c r="D40" s="49"/>
      <c r="E40" s="119"/>
      <c r="F40" s="121"/>
      <c r="G40" s="21"/>
      <c r="H40" s="129"/>
      <c r="I40" s="73"/>
      <c r="J40" s="107"/>
      <c r="K40" s="49"/>
      <c r="L40" s="126"/>
      <c r="M40" s="121"/>
      <c r="N40" s="21"/>
      <c r="O40" s="129"/>
      <c r="P40" s="73"/>
      <c r="Q40" s="133"/>
      <c r="R40" s="104"/>
      <c r="S40" s="104"/>
    </row>
    <row r="41" spans="1:19" ht="15" hidden="1">
      <c r="A41" s="157" t="s">
        <v>289</v>
      </c>
      <c r="B41" s="168"/>
      <c r="C41" s="168"/>
      <c r="D41" s="49"/>
      <c r="E41" s="119"/>
      <c r="F41" s="121"/>
      <c r="G41" s="21"/>
      <c r="H41" s="129"/>
      <c r="I41" s="73"/>
      <c r="J41" s="107"/>
      <c r="K41" s="49"/>
      <c r="L41" s="126"/>
      <c r="M41" s="121"/>
      <c r="N41" s="21"/>
      <c r="O41" s="129"/>
      <c r="P41" s="73"/>
      <c r="Q41" s="133"/>
      <c r="R41" s="104"/>
      <c r="S41" s="104"/>
    </row>
    <row r="42" spans="1:19" ht="15" hidden="1">
      <c r="A42" s="157"/>
      <c r="B42" s="168"/>
      <c r="C42" s="168"/>
      <c r="D42" s="49"/>
      <c r="E42" s="119"/>
      <c r="F42" s="121"/>
      <c r="G42" s="21"/>
      <c r="H42" s="129"/>
      <c r="I42" s="73"/>
      <c r="J42" s="107"/>
      <c r="K42" s="49"/>
      <c r="L42" s="126"/>
      <c r="M42" s="121"/>
      <c r="N42" s="21"/>
      <c r="O42" s="129"/>
      <c r="P42" s="73"/>
      <c r="Q42" s="133">
        <f>P42+M42+I42+F42</f>
        <v>0</v>
      </c>
      <c r="R42" s="104"/>
      <c r="S42" s="104"/>
    </row>
    <row r="43" spans="1:19" ht="15" hidden="1">
      <c r="A43" s="157" t="s">
        <v>291</v>
      </c>
      <c r="B43" s="169"/>
      <c r="C43" s="169"/>
      <c r="D43" s="49"/>
      <c r="E43" s="119"/>
      <c r="F43" s="121"/>
      <c r="G43" s="21"/>
      <c r="H43" s="129"/>
      <c r="I43" s="73"/>
      <c r="J43" s="107"/>
      <c r="K43" s="49"/>
      <c r="L43" s="126"/>
      <c r="M43" s="121"/>
      <c r="N43" s="21"/>
      <c r="O43" s="129"/>
      <c r="P43" s="73"/>
      <c r="Q43" s="133">
        <f>P43+M43+I43+F43</f>
        <v>0</v>
      </c>
      <c r="R43" s="104"/>
      <c r="S43" s="104"/>
    </row>
    <row r="44" spans="1:19" ht="15" hidden="1">
      <c r="A44" s="157"/>
      <c r="B44" s="168"/>
      <c r="C44" s="168"/>
      <c r="D44" s="49"/>
      <c r="E44" s="119"/>
      <c r="F44" s="121"/>
      <c r="G44" s="21"/>
      <c r="H44" s="129"/>
      <c r="I44" s="73"/>
      <c r="J44" s="107"/>
      <c r="K44" s="49"/>
      <c r="L44" s="126"/>
      <c r="M44" s="121"/>
      <c r="N44" s="21"/>
      <c r="O44" s="129"/>
      <c r="P44" s="73"/>
      <c r="Q44" s="133"/>
      <c r="R44" s="104"/>
      <c r="S44" s="104"/>
    </row>
    <row r="45" spans="1:19" ht="15" hidden="1">
      <c r="A45" s="157" t="s">
        <v>293</v>
      </c>
      <c r="B45" s="168"/>
      <c r="C45" s="168"/>
      <c r="D45" s="49"/>
      <c r="E45" s="119"/>
      <c r="F45" s="121"/>
      <c r="G45" s="21"/>
      <c r="H45" s="129"/>
      <c r="I45" s="73"/>
      <c r="J45" s="107"/>
      <c r="K45" s="49"/>
      <c r="L45" s="126"/>
      <c r="M45" s="121"/>
      <c r="N45" s="21"/>
      <c r="O45" s="129"/>
      <c r="P45" s="73"/>
      <c r="Q45" s="133"/>
      <c r="R45" s="104"/>
      <c r="S45" s="104"/>
    </row>
    <row r="46" spans="1:19" ht="15" hidden="1">
      <c r="A46" s="157"/>
      <c r="B46" s="168"/>
      <c r="C46" s="168"/>
      <c r="D46" s="49"/>
      <c r="E46" s="119"/>
      <c r="F46" s="121"/>
      <c r="G46" s="21"/>
      <c r="H46" s="129"/>
      <c r="I46" s="73"/>
      <c r="J46" s="107"/>
      <c r="K46" s="49"/>
      <c r="L46" s="126"/>
      <c r="M46" s="121"/>
      <c r="N46" s="21"/>
      <c r="O46" s="129"/>
      <c r="P46" s="73"/>
      <c r="Q46" s="133"/>
      <c r="R46" s="104"/>
      <c r="S46" s="104"/>
    </row>
    <row r="47" spans="1:19" ht="15" hidden="1">
      <c r="A47" s="157" t="s">
        <v>295</v>
      </c>
      <c r="B47" s="168"/>
      <c r="C47" s="168"/>
      <c r="D47" s="49"/>
      <c r="E47" s="119"/>
      <c r="F47" s="121"/>
      <c r="G47" s="21"/>
      <c r="H47" s="129"/>
      <c r="I47" s="73"/>
      <c r="J47" s="107"/>
      <c r="K47" s="49"/>
      <c r="L47" s="126"/>
      <c r="M47" s="121"/>
      <c r="N47" s="21"/>
      <c r="O47" s="129"/>
      <c r="P47" s="73"/>
      <c r="Q47" s="133"/>
      <c r="R47" s="104"/>
      <c r="S47" s="104"/>
    </row>
    <row r="48" spans="1:19" ht="15" hidden="1">
      <c r="A48" s="157" t="s">
        <v>296</v>
      </c>
      <c r="B48" s="168"/>
      <c r="C48" s="168"/>
      <c r="D48" s="49"/>
      <c r="E48" s="119"/>
      <c r="F48" s="121"/>
      <c r="G48" s="21"/>
      <c r="H48" s="129"/>
      <c r="I48" s="73"/>
      <c r="J48" s="107"/>
      <c r="K48" s="49"/>
      <c r="L48" s="126"/>
      <c r="M48" s="121"/>
      <c r="N48" s="21"/>
      <c r="O48" s="129"/>
      <c r="P48" s="73"/>
      <c r="Q48" s="133"/>
      <c r="R48" s="104"/>
      <c r="S48" s="104"/>
    </row>
    <row r="49" spans="1:19" ht="15" hidden="1">
      <c r="A49" s="157" t="s">
        <v>297</v>
      </c>
      <c r="B49" s="168"/>
      <c r="C49" s="168"/>
      <c r="D49" s="49"/>
      <c r="E49" s="119"/>
      <c r="F49" s="121"/>
      <c r="G49" s="21"/>
      <c r="H49" s="129"/>
      <c r="I49" s="73"/>
      <c r="J49" s="107"/>
      <c r="K49" s="49"/>
      <c r="L49" s="126"/>
      <c r="M49" s="121"/>
      <c r="N49" s="21"/>
      <c r="O49" s="129"/>
      <c r="P49" s="73"/>
      <c r="Q49" s="133"/>
      <c r="R49" s="104"/>
      <c r="S49" s="104"/>
    </row>
    <row r="50" spans="1:19" ht="15" hidden="1">
      <c r="A50" s="25"/>
      <c r="B50" s="168"/>
      <c r="C50" s="168"/>
      <c r="D50" s="49"/>
      <c r="E50" s="119"/>
      <c r="F50" s="121"/>
      <c r="G50" s="21"/>
      <c r="H50" s="129"/>
      <c r="I50" s="73"/>
      <c r="J50" s="265"/>
      <c r="K50" s="49"/>
      <c r="L50" s="126"/>
      <c r="M50" s="121"/>
      <c r="N50" s="21"/>
      <c r="O50" s="129"/>
      <c r="P50" s="73"/>
      <c r="Q50" s="133"/>
      <c r="R50" s="104"/>
      <c r="S50" s="104"/>
    </row>
    <row r="51" spans="2:19" ht="15" hidden="1">
      <c r="B51" s="168"/>
      <c r="C51" s="168"/>
      <c r="D51" s="49"/>
      <c r="E51" s="119"/>
      <c r="F51" s="121"/>
      <c r="G51" s="21"/>
      <c r="H51" s="129"/>
      <c r="I51" s="73"/>
      <c r="J51" s="107"/>
      <c r="K51" s="49"/>
      <c r="L51" s="126"/>
      <c r="M51" s="121"/>
      <c r="N51" s="21"/>
      <c r="O51" s="129"/>
      <c r="P51" s="73"/>
      <c r="Q51" s="133"/>
      <c r="R51" s="104"/>
      <c r="S51" s="104"/>
    </row>
    <row r="52" spans="1:19" ht="15" hidden="1">
      <c r="A52" s="25"/>
      <c r="B52" s="168"/>
      <c r="C52" s="168"/>
      <c r="D52" s="49"/>
      <c r="E52" s="119"/>
      <c r="F52" s="121"/>
      <c r="G52" s="21"/>
      <c r="H52" s="129"/>
      <c r="I52" s="73"/>
      <c r="J52" s="107"/>
      <c r="K52" s="49"/>
      <c r="L52" s="126"/>
      <c r="M52" s="121"/>
      <c r="N52" s="21"/>
      <c r="O52" s="129"/>
      <c r="P52" s="73"/>
      <c r="Q52" s="133"/>
      <c r="R52" s="104"/>
      <c r="S52" s="104"/>
    </row>
    <row r="53" spans="2:19" ht="15" hidden="1">
      <c r="B53" s="168"/>
      <c r="C53" s="168"/>
      <c r="D53" s="49"/>
      <c r="E53" s="119"/>
      <c r="F53" s="121"/>
      <c r="G53" s="21"/>
      <c r="H53" s="129"/>
      <c r="I53" s="73"/>
      <c r="J53" s="107"/>
      <c r="K53" s="49"/>
      <c r="L53" s="126"/>
      <c r="M53" s="121"/>
      <c r="N53" s="21"/>
      <c r="O53" s="129"/>
      <c r="P53" s="73"/>
      <c r="Q53" s="133"/>
      <c r="R53" s="104"/>
      <c r="S53" s="104"/>
    </row>
    <row r="54" spans="1:19" ht="15" hidden="1">
      <c r="A54" s="25"/>
      <c r="B54" s="168"/>
      <c r="C54" s="168"/>
      <c r="D54" s="49"/>
      <c r="E54" s="119"/>
      <c r="F54" s="121"/>
      <c r="G54" s="21"/>
      <c r="H54" s="129"/>
      <c r="I54" s="73"/>
      <c r="J54" s="107"/>
      <c r="K54" s="49"/>
      <c r="L54" s="126"/>
      <c r="M54" s="121"/>
      <c r="N54" s="21"/>
      <c r="O54" s="129"/>
      <c r="P54" s="73"/>
      <c r="Q54" s="133"/>
      <c r="R54" s="104"/>
      <c r="S54" s="104"/>
    </row>
    <row r="55" spans="2:19" ht="15" hidden="1">
      <c r="B55" s="168"/>
      <c r="C55" s="168"/>
      <c r="D55" s="49"/>
      <c r="E55" s="119"/>
      <c r="F55" s="121"/>
      <c r="G55" s="21"/>
      <c r="H55" s="129"/>
      <c r="I55" s="73"/>
      <c r="J55" s="107"/>
      <c r="K55" s="49"/>
      <c r="L55" s="126"/>
      <c r="M55" s="121"/>
      <c r="N55" s="21"/>
      <c r="O55" s="129"/>
      <c r="P55" s="73"/>
      <c r="Q55" s="133"/>
      <c r="R55" s="104"/>
      <c r="S55" s="104"/>
    </row>
    <row r="56" spans="2:19" ht="15" hidden="1">
      <c r="B56" s="168"/>
      <c r="C56" s="168"/>
      <c r="D56" s="49"/>
      <c r="E56" s="119"/>
      <c r="F56" s="121"/>
      <c r="G56" s="21"/>
      <c r="H56" s="129"/>
      <c r="I56" s="73"/>
      <c r="J56" s="107"/>
      <c r="K56" s="49"/>
      <c r="L56" s="126"/>
      <c r="M56" s="121"/>
      <c r="N56" s="21"/>
      <c r="O56" s="129"/>
      <c r="P56" s="73"/>
      <c r="Q56" s="133"/>
      <c r="R56" s="104"/>
      <c r="S56" s="104"/>
    </row>
    <row r="57" spans="2:19" ht="15" hidden="1">
      <c r="B57" s="168"/>
      <c r="C57" s="168"/>
      <c r="D57" s="49"/>
      <c r="E57" s="119"/>
      <c r="F57" s="121"/>
      <c r="G57" s="21"/>
      <c r="H57" s="129"/>
      <c r="I57" s="73"/>
      <c r="J57" s="107"/>
      <c r="K57" s="49"/>
      <c r="L57" s="126"/>
      <c r="M57" s="121"/>
      <c r="N57" s="21"/>
      <c r="O57" s="129"/>
      <c r="P57" s="73"/>
      <c r="Q57" s="133"/>
      <c r="R57" s="104"/>
      <c r="S57" s="104"/>
    </row>
    <row r="58" spans="2:19" ht="15" hidden="1">
      <c r="B58" s="168"/>
      <c r="C58" s="168"/>
      <c r="D58" s="49"/>
      <c r="E58" s="119"/>
      <c r="F58" s="121"/>
      <c r="G58" s="21"/>
      <c r="H58" s="129"/>
      <c r="I58" s="73"/>
      <c r="J58" s="107"/>
      <c r="K58" s="49"/>
      <c r="L58" s="126"/>
      <c r="M58" s="121"/>
      <c r="N58" s="21"/>
      <c r="O58" s="129"/>
      <c r="P58" s="73"/>
      <c r="Q58" s="133"/>
      <c r="R58" s="104"/>
      <c r="S58" s="104"/>
    </row>
    <row r="59" spans="2:19" ht="15" hidden="1">
      <c r="B59" s="168"/>
      <c r="C59" s="168"/>
      <c r="D59" s="49"/>
      <c r="E59" s="119"/>
      <c r="F59" s="121"/>
      <c r="G59" s="21"/>
      <c r="H59" s="129"/>
      <c r="I59" s="73"/>
      <c r="J59" s="107"/>
      <c r="K59" s="49"/>
      <c r="L59" s="126"/>
      <c r="M59" s="121"/>
      <c r="N59" s="21"/>
      <c r="O59" s="129"/>
      <c r="P59" s="73"/>
      <c r="Q59" s="133"/>
      <c r="R59" s="104"/>
      <c r="S59" s="104"/>
    </row>
    <row r="60" spans="2:19" ht="15" hidden="1">
      <c r="B60" s="168"/>
      <c r="C60" s="168"/>
      <c r="D60" s="49"/>
      <c r="E60" s="119"/>
      <c r="F60" s="121"/>
      <c r="G60" s="21"/>
      <c r="H60" s="129"/>
      <c r="I60" s="73"/>
      <c r="J60" s="107"/>
      <c r="K60" s="49"/>
      <c r="L60" s="126"/>
      <c r="M60" s="121"/>
      <c r="N60" s="21"/>
      <c r="O60" s="129"/>
      <c r="P60" s="73"/>
      <c r="Q60" s="133"/>
      <c r="R60" s="104"/>
      <c r="S60" s="104"/>
    </row>
    <row r="61" spans="2:19" ht="15" hidden="1">
      <c r="B61" s="168"/>
      <c r="C61" s="168"/>
      <c r="D61" s="49"/>
      <c r="E61" s="119"/>
      <c r="F61" s="121"/>
      <c r="G61" s="21"/>
      <c r="H61" s="129"/>
      <c r="I61" s="73"/>
      <c r="J61" s="107"/>
      <c r="K61" s="49"/>
      <c r="L61" s="126"/>
      <c r="M61" s="121"/>
      <c r="N61" s="21"/>
      <c r="O61" s="129"/>
      <c r="P61" s="73"/>
      <c r="Q61" s="133"/>
      <c r="R61" s="104"/>
      <c r="S61" s="104"/>
    </row>
    <row r="62" spans="2:19" ht="15" hidden="1">
      <c r="B62" s="168"/>
      <c r="C62" s="168"/>
      <c r="D62" s="49"/>
      <c r="E62" s="119"/>
      <c r="F62" s="121"/>
      <c r="G62" s="21"/>
      <c r="H62" s="129"/>
      <c r="I62" s="73"/>
      <c r="J62" s="107"/>
      <c r="K62" s="49"/>
      <c r="L62" s="126"/>
      <c r="M62" s="121"/>
      <c r="N62" s="21"/>
      <c r="O62" s="129"/>
      <c r="P62" s="73"/>
      <c r="Q62" s="133"/>
      <c r="R62" s="104"/>
      <c r="S62" s="104"/>
    </row>
    <row r="63" spans="2:19" ht="15" hidden="1">
      <c r="B63" s="168"/>
      <c r="C63" s="168"/>
      <c r="D63" s="49"/>
      <c r="E63" s="119"/>
      <c r="F63" s="121"/>
      <c r="G63" s="21"/>
      <c r="H63" s="129"/>
      <c r="I63" s="73"/>
      <c r="J63" s="107"/>
      <c r="K63" s="49"/>
      <c r="L63" s="126"/>
      <c r="M63" s="121"/>
      <c r="N63" s="21"/>
      <c r="O63" s="129"/>
      <c r="P63" s="73"/>
      <c r="Q63" s="133"/>
      <c r="R63" s="104"/>
      <c r="S63" s="104"/>
    </row>
    <row r="64" spans="2:19" ht="15" hidden="1">
      <c r="B64" s="168"/>
      <c r="C64" s="168"/>
      <c r="D64" s="49"/>
      <c r="E64" s="119"/>
      <c r="F64" s="121"/>
      <c r="G64" s="21"/>
      <c r="H64" s="129"/>
      <c r="I64" s="73"/>
      <c r="J64" s="107"/>
      <c r="K64" s="49"/>
      <c r="L64" s="126"/>
      <c r="M64" s="121"/>
      <c r="N64" s="21"/>
      <c r="O64" s="129"/>
      <c r="P64" s="73"/>
      <c r="Q64" s="133"/>
      <c r="R64" s="104"/>
      <c r="S64" s="104"/>
    </row>
    <row r="65" spans="2:19" ht="15" hidden="1">
      <c r="B65" s="168"/>
      <c r="C65" s="168"/>
      <c r="D65" s="49"/>
      <c r="E65" s="119"/>
      <c r="F65" s="121"/>
      <c r="G65" s="21"/>
      <c r="H65" s="129"/>
      <c r="I65" s="73"/>
      <c r="J65" s="107"/>
      <c r="K65" s="49"/>
      <c r="L65" s="126"/>
      <c r="M65" s="121"/>
      <c r="N65" s="21"/>
      <c r="O65" s="129"/>
      <c r="P65" s="73"/>
      <c r="Q65" s="133"/>
      <c r="R65" s="104"/>
      <c r="S65" s="104"/>
    </row>
    <row r="66" spans="2:19" ht="15" hidden="1">
      <c r="B66" s="168"/>
      <c r="C66" s="168"/>
      <c r="D66" s="49"/>
      <c r="E66" s="119"/>
      <c r="F66" s="121"/>
      <c r="G66" s="21"/>
      <c r="H66" s="129"/>
      <c r="I66" s="73"/>
      <c r="J66" s="107"/>
      <c r="K66" s="49"/>
      <c r="L66" s="126"/>
      <c r="M66" s="121"/>
      <c r="N66" s="21"/>
      <c r="O66" s="129"/>
      <c r="P66" s="73"/>
      <c r="Q66" s="133"/>
      <c r="R66" s="104"/>
      <c r="S66" s="104"/>
    </row>
    <row r="67" spans="2:19" ht="15" hidden="1">
      <c r="B67" s="168"/>
      <c r="C67" s="168"/>
      <c r="D67" s="49"/>
      <c r="E67" s="119"/>
      <c r="F67" s="121"/>
      <c r="G67" s="21"/>
      <c r="H67" s="129"/>
      <c r="I67" s="73"/>
      <c r="J67" s="107"/>
      <c r="K67" s="49"/>
      <c r="L67" s="126"/>
      <c r="M67" s="121"/>
      <c r="N67" s="21"/>
      <c r="O67" s="129"/>
      <c r="P67" s="73"/>
      <c r="Q67" s="133"/>
      <c r="R67" s="104"/>
      <c r="S67" s="104"/>
    </row>
    <row r="68" spans="2:19" ht="15" hidden="1">
      <c r="B68" s="168"/>
      <c r="C68" s="168"/>
      <c r="D68" s="49"/>
      <c r="E68" s="119"/>
      <c r="F68" s="121"/>
      <c r="G68" s="21"/>
      <c r="H68" s="129"/>
      <c r="I68" s="73"/>
      <c r="J68" s="107"/>
      <c r="K68" s="49"/>
      <c r="L68" s="126"/>
      <c r="M68" s="121"/>
      <c r="N68" s="21"/>
      <c r="O68" s="129"/>
      <c r="P68" s="73"/>
      <c r="Q68" s="133"/>
      <c r="R68" s="104"/>
      <c r="S68" s="104"/>
    </row>
    <row r="69" spans="2:19" ht="15" hidden="1">
      <c r="B69" s="168"/>
      <c r="C69" s="168"/>
      <c r="D69" s="49"/>
      <c r="E69" s="119"/>
      <c r="F69" s="121"/>
      <c r="G69" s="21"/>
      <c r="H69" s="129"/>
      <c r="I69" s="73"/>
      <c r="J69" s="107"/>
      <c r="K69" s="49"/>
      <c r="L69" s="126"/>
      <c r="M69" s="121"/>
      <c r="N69" s="21"/>
      <c r="O69" s="129"/>
      <c r="P69" s="73"/>
      <c r="Q69" s="133"/>
      <c r="R69" s="104"/>
      <c r="S69" s="104"/>
    </row>
    <row r="70" spans="2:19" ht="15" hidden="1">
      <c r="B70" s="168"/>
      <c r="C70" s="168"/>
      <c r="D70" s="49"/>
      <c r="E70" s="119"/>
      <c r="F70" s="121"/>
      <c r="G70" s="21"/>
      <c r="H70" s="129"/>
      <c r="I70" s="73"/>
      <c r="J70" s="107"/>
      <c r="K70" s="49"/>
      <c r="L70" s="126"/>
      <c r="M70" s="121"/>
      <c r="N70" s="21"/>
      <c r="O70" s="129"/>
      <c r="P70" s="73"/>
      <c r="Q70" s="133"/>
      <c r="R70" s="104"/>
      <c r="S70" s="104"/>
    </row>
    <row r="71" spans="2:19" ht="15" hidden="1">
      <c r="B71" s="168"/>
      <c r="C71" s="168"/>
      <c r="D71" s="49"/>
      <c r="E71" s="119"/>
      <c r="F71" s="121"/>
      <c r="G71" s="21"/>
      <c r="H71" s="129"/>
      <c r="I71" s="73"/>
      <c r="J71" s="107"/>
      <c r="K71" s="49"/>
      <c r="L71" s="126"/>
      <c r="M71" s="121"/>
      <c r="N71" s="21"/>
      <c r="O71" s="129"/>
      <c r="P71" s="73"/>
      <c r="Q71" s="133"/>
      <c r="R71" s="104"/>
      <c r="S71" s="104"/>
    </row>
    <row r="72" spans="2:19" ht="15" hidden="1">
      <c r="B72" s="168"/>
      <c r="C72" s="168"/>
      <c r="D72" s="49"/>
      <c r="E72" s="119"/>
      <c r="F72" s="121"/>
      <c r="G72" s="21"/>
      <c r="H72" s="129"/>
      <c r="I72" s="73"/>
      <c r="J72" s="107"/>
      <c r="K72" s="49"/>
      <c r="L72" s="126"/>
      <c r="M72" s="121"/>
      <c r="N72" s="21"/>
      <c r="O72" s="129"/>
      <c r="P72" s="73"/>
      <c r="Q72" s="133"/>
      <c r="R72" s="104"/>
      <c r="S72" s="104"/>
    </row>
    <row r="73" spans="2:19" ht="15" hidden="1">
      <c r="B73" s="168"/>
      <c r="C73" s="168"/>
      <c r="D73" s="49"/>
      <c r="E73" s="119"/>
      <c r="F73" s="121"/>
      <c r="G73" s="21"/>
      <c r="H73" s="129"/>
      <c r="I73" s="73"/>
      <c r="J73" s="107"/>
      <c r="K73" s="49"/>
      <c r="L73" s="126"/>
      <c r="M73" s="121"/>
      <c r="N73" s="21"/>
      <c r="O73" s="129"/>
      <c r="P73" s="73"/>
      <c r="Q73" s="133"/>
      <c r="R73" s="104"/>
      <c r="S73" s="104"/>
    </row>
    <row r="74" spans="2:19" ht="15" hidden="1">
      <c r="B74" s="168"/>
      <c r="C74" s="168"/>
      <c r="D74" s="49"/>
      <c r="E74" s="119"/>
      <c r="F74" s="121"/>
      <c r="G74" s="21"/>
      <c r="H74" s="129"/>
      <c r="I74" s="73"/>
      <c r="J74" s="107"/>
      <c r="K74" s="49"/>
      <c r="L74" s="126"/>
      <c r="M74" s="121"/>
      <c r="N74" s="21"/>
      <c r="O74" s="129"/>
      <c r="P74" s="73"/>
      <c r="Q74" s="133"/>
      <c r="R74" s="104"/>
      <c r="S74" s="104"/>
    </row>
    <row r="75" spans="2:19" ht="15" hidden="1">
      <c r="B75" s="168"/>
      <c r="C75" s="168"/>
      <c r="D75" s="49"/>
      <c r="E75" s="119"/>
      <c r="F75" s="121"/>
      <c r="G75" s="21"/>
      <c r="H75" s="129"/>
      <c r="I75" s="73"/>
      <c r="J75" s="107"/>
      <c r="K75" s="49"/>
      <c r="L75" s="126"/>
      <c r="M75" s="121"/>
      <c r="N75" s="21"/>
      <c r="O75" s="129"/>
      <c r="P75" s="73"/>
      <c r="Q75" s="133"/>
      <c r="R75" s="104"/>
      <c r="S75" s="104"/>
    </row>
    <row r="76" spans="2:19" ht="15" hidden="1">
      <c r="B76" s="168"/>
      <c r="C76" s="168"/>
      <c r="D76" s="49"/>
      <c r="E76" s="119"/>
      <c r="F76" s="121"/>
      <c r="G76" s="21"/>
      <c r="H76" s="129"/>
      <c r="I76" s="73"/>
      <c r="J76" s="107"/>
      <c r="K76" s="49"/>
      <c r="L76" s="126"/>
      <c r="M76" s="121"/>
      <c r="N76" s="21"/>
      <c r="O76" s="129"/>
      <c r="P76" s="73"/>
      <c r="Q76" s="133"/>
      <c r="R76" s="104"/>
      <c r="S76" s="104"/>
    </row>
    <row r="77" spans="2:19" ht="15" hidden="1">
      <c r="B77" s="168"/>
      <c r="C77" s="168"/>
      <c r="D77" s="49"/>
      <c r="E77" s="119"/>
      <c r="F77" s="121"/>
      <c r="G77" s="21"/>
      <c r="H77" s="129"/>
      <c r="I77" s="73"/>
      <c r="J77" s="107"/>
      <c r="K77" s="49"/>
      <c r="L77" s="126"/>
      <c r="M77" s="121"/>
      <c r="N77" s="21"/>
      <c r="O77" s="129"/>
      <c r="P77" s="73"/>
      <c r="Q77" s="133"/>
      <c r="R77" s="104"/>
      <c r="S77" s="104"/>
    </row>
    <row r="78" spans="2:19" ht="15" hidden="1">
      <c r="B78" s="169"/>
      <c r="C78" s="169"/>
      <c r="D78" s="50"/>
      <c r="E78" s="263"/>
      <c r="F78" s="123"/>
      <c r="G78" s="13"/>
      <c r="H78" s="132"/>
      <c r="I78" s="74"/>
      <c r="J78" s="111"/>
      <c r="K78" s="50"/>
      <c r="L78" s="128"/>
      <c r="M78" s="123"/>
      <c r="N78" s="13"/>
      <c r="O78" s="132"/>
      <c r="P78" s="74"/>
      <c r="Q78" s="136"/>
      <c r="R78" s="268"/>
      <c r="S78" s="268"/>
    </row>
    <row r="79" spans="2:19" ht="15" hidden="1">
      <c r="B79" s="168"/>
      <c r="C79" s="168"/>
      <c r="D79" s="49"/>
      <c r="E79" s="119"/>
      <c r="F79" s="121"/>
      <c r="G79" s="21"/>
      <c r="H79" s="129"/>
      <c r="I79" s="73"/>
      <c r="J79" s="107"/>
      <c r="K79" s="49"/>
      <c r="L79" s="126"/>
      <c r="M79" s="121"/>
      <c r="N79" s="21"/>
      <c r="O79" s="129"/>
      <c r="P79" s="73"/>
      <c r="Q79" s="133"/>
      <c r="R79" s="104"/>
      <c r="S79" s="104"/>
    </row>
    <row r="80" spans="2:19" ht="15" hidden="1">
      <c r="B80" s="168"/>
      <c r="C80" s="168"/>
      <c r="D80" s="49"/>
      <c r="E80" s="119"/>
      <c r="F80" s="121"/>
      <c r="G80" s="21"/>
      <c r="H80" s="129"/>
      <c r="I80" s="73"/>
      <c r="J80" s="107"/>
      <c r="K80" s="49"/>
      <c r="L80" s="126"/>
      <c r="M80" s="121"/>
      <c r="N80" s="21"/>
      <c r="O80" s="129"/>
      <c r="P80" s="73"/>
      <c r="Q80" s="133"/>
      <c r="R80" s="104"/>
      <c r="S80" s="104"/>
    </row>
    <row r="81" spans="2:19" ht="15" hidden="1">
      <c r="B81" s="168"/>
      <c r="C81" s="168"/>
      <c r="D81" s="49"/>
      <c r="E81" s="119"/>
      <c r="F81" s="121"/>
      <c r="G81" s="21"/>
      <c r="H81" s="129"/>
      <c r="I81" s="73"/>
      <c r="J81" s="107"/>
      <c r="K81" s="49"/>
      <c r="L81" s="126"/>
      <c r="M81" s="121"/>
      <c r="N81" s="21"/>
      <c r="O81" s="129"/>
      <c r="P81" s="73"/>
      <c r="Q81" s="133"/>
      <c r="R81" s="104"/>
      <c r="S81" s="104"/>
    </row>
    <row r="82" spans="2:19" ht="15" hidden="1">
      <c r="B82" s="168"/>
      <c r="C82" s="168"/>
      <c r="D82" s="49"/>
      <c r="E82" s="119"/>
      <c r="F82" s="121"/>
      <c r="G82" s="21"/>
      <c r="H82" s="129"/>
      <c r="I82" s="73"/>
      <c r="J82" s="107"/>
      <c r="K82" s="49"/>
      <c r="L82" s="126"/>
      <c r="M82" s="121"/>
      <c r="N82" s="21"/>
      <c r="O82" s="129"/>
      <c r="P82" s="73"/>
      <c r="Q82" s="133"/>
      <c r="R82" s="104"/>
      <c r="S82" s="104"/>
    </row>
    <row r="83" spans="2:19" ht="15" hidden="1">
      <c r="B83" s="168"/>
      <c r="C83" s="168"/>
      <c r="D83" s="49"/>
      <c r="E83" s="119"/>
      <c r="F83" s="121"/>
      <c r="G83" s="21"/>
      <c r="H83" s="129"/>
      <c r="I83" s="73"/>
      <c r="J83" s="107"/>
      <c r="K83" s="49"/>
      <c r="L83" s="126"/>
      <c r="M83" s="121"/>
      <c r="N83" s="21"/>
      <c r="O83" s="129"/>
      <c r="P83" s="73"/>
      <c r="Q83" s="133"/>
      <c r="R83" s="104"/>
      <c r="S83" s="104"/>
    </row>
    <row r="84" spans="2:19" ht="15" hidden="1">
      <c r="B84" s="168"/>
      <c r="C84" s="168"/>
      <c r="D84" s="49"/>
      <c r="E84" s="119"/>
      <c r="F84" s="121"/>
      <c r="G84" s="21"/>
      <c r="H84" s="129"/>
      <c r="I84" s="73"/>
      <c r="J84" s="107"/>
      <c r="K84" s="49"/>
      <c r="L84" s="126"/>
      <c r="M84" s="121"/>
      <c r="N84" s="21"/>
      <c r="O84" s="129"/>
      <c r="P84" s="73"/>
      <c r="Q84" s="133"/>
      <c r="R84" s="104"/>
      <c r="S84" s="104"/>
    </row>
    <row r="85" spans="2:19" ht="15" hidden="1">
      <c r="B85" s="168"/>
      <c r="C85" s="168"/>
      <c r="D85" s="49"/>
      <c r="E85" s="119"/>
      <c r="F85" s="121"/>
      <c r="G85" s="21"/>
      <c r="H85" s="129"/>
      <c r="I85" s="73"/>
      <c r="J85" s="107"/>
      <c r="K85" s="49"/>
      <c r="L85" s="126"/>
      <c r="M85" s="121"/>
      <c r="N85" s="21"/>
      <c r="O85" s="129"/>
      <c r="P85" s="73"/>
      <c r="Q85" s="133"/>
      <c r="R85" s="104"/>
      <c r="S85" s="104"/>
    </row>
    <row r="86" spans="2:19" ht="15" hidden="1">
      <c r="B86" s="168"/>
      <c r="C86" s="168"/>
      <c r="D86" s="49"/>
      <c r="E86" s="119"/>
      <c r="F86" s="121"/>
      <c r="G86" s="21"/>
      <c r="H86" s="129"/>
      <c r="I86" s="73"/>
      <c r="J86" s="107"/>
      <c r="K86" s="49"/>
      <c r="L86" s="126"/>
      <c r="M86" s="121"/>
      <c r="N86" s="21"/>
      <c r="O86" s="129"/>
      <c r="P86" s="73"/>
      <c r="Q86" s="133"/>
      <c r="R86" s="104"/>
      <c r="S86" s="104"/>
    </row>
    <row r="87" spans="2:19" ht="15" hidden="1">
      <c r="B87" s="168"/>
      <c r="C87" s="168"/>
      <c r="D87" s="49"/>
      <c r="E87" s="119"/>
      <c r="F87" s="121"/>
      <c r="G87" s="21"/>
      <c r="H87" s="129"/>
      <c r="I87" s="73"/>
      <c r="J87" s="107"/>
      <c r="K87" s="49"/>
      <c r="L87" s="126"/>
      <c r="M87" s="121"/>
      <c r="N87" s="21"/>
      <c r="O87" s="129"/>
      <c r="P87" s="73"/>
      <c r="Q87" s="133"/>
      <c r="R87" s="104"/>
      <c r="S87" s="104"/>
    </row>
    <row r="88" spans="2:19" ht="15" hidden="1">
      <c r="B88" s="168"/>
      <c r="C88" s="168"/>
      <c r="D88" s="49"/>
      <c r="E88" s="119"/>
      <c r="F88" s="121"/>
      <c r="G88" s="21"/>
      <c r="H88" s="129"/>
      <c r="I88" s="73"/>
      <c r="J88" s="107"/>
      <c r="K88" s="49"/>
      <c r="L88" s="126"/>
      <c r="M88" s="121"/>
      <c r="N88" s="21"/>
      <c r="O88" s="129"/>
      <c r="P88" s="73"/>
      <c r="Q88" s="133"/>
      <c r="R88" s="104"/>
      <c r="S88" s="104"/>
    </row>
    <row r="89" spans="2:19" ht="15" hidden="1">
      <c r="B89" s="168"/>
      <c r="C89" s="168"/>
      <c r="D89" s="49"/>
      <c r="E89" s="119"/>
      <c r="F89" s="121"/>
      <c r="G89" s="21"/>
      <c r="H89" s="129"/>
      <c r="I89" s="73"/>
      <c r="J89" s="107"/>
      <c r="K89" s="49"/>
      <c r="L89" s="126"/>
      <c r="M89" s="121"/>
      <c r="N89" s="21"/>
      <c r="O89" s="129"/>
      <c r="P89" s="73"/>
      <c r="Q89" s="133"/>
      <c r="R89" s="104"/>
      <c r="S89" s="104"/>
    </row>
    <row r="90" spans="2:19" ht="12.75" hidden="1">
      <c r="B90" s="20"/>
      <c r="C90" s="20"/>
      <c r="D90" s="25"/>
      <c r="E90" s="265"/>
      <c r="F90" s="265"/>
      <c r="G90" s="265"/>
      <c r="H90" s="265"/>
      <c r="I90" s="265"/>
      <c r="J90" s="265"/>
      <c r="K90" s="265"/>
      <c r="L90" s="265"/>
      <c r="M90" s="265"/>
      <c r="N90" s="266"/>
      <c r="O90" s="267"/>
      <c r="P90" s="267"/>
      <c r="Q90" s="267"/>
      <c r="R90" s="267"/>
      <c r="S90" s="267"/>
    </row>
  </sheetData>
  <sheetProtection/>
  <mergeCells count="7">
    <mergeCell ref="Q2:Q3"/>
    <mergeCell ref="R2:R3"/>
    <mergeCell ref="S2:S3"/>
    <mergeCell ref="D2:F2"/>
    <mergeCell ref="G2:I2"/>
    <mergeCell ref="K2:M2"/>
    <mergeCell ref="N2:P2"/>
  </mergeCells>
  <printOptions/>
  <pageMargins left="0.48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F2">
      <selection activeCell="T11" sqref="T11"/>
    </sheetView>
  </sheetViews>
  <sheetFormatPr defaultColWidth="9.140625" defaultRowHeight="12.75"/>
  <cols>
    <col min="1" max="1" width="5.57421875" style="1" customWidth="1"/>
    <col min="2" max="2" width="20.00390625" style="0" customWidth="1"/>
    <col min="3" max="3" width="10.8515625" style="0" customWidth="1"/>
    <col min="4" max="9" width="8.7109375" style="1" customWidth="1"/>
    <col min="10" max="10" width="8.7109375" style="1" hidden="1" customWidth="1"/>
    <col min="11" max="14" width="8.7109375" style="1" customWidth="1"/>
    <col min="17" max="17" width="8.28125" style="0" customWidth="1"/>
    <col min="18" max="18" width="0" style="62" hidden="1" customWidth="1"/>
    <col min="19" max="19" width="12.00390625" style="62" customWidth="1"/>
  </cols>
  <sheetData>
    <row r="2" spans="1:19" ht="20.25">
      <c r="A2" s="150"/>
      <c r="B2" s="145" t="s">
        <v>166</v>
      </c>
      <c r="C2" s="149"/>
      <c r="D2" s="355" t="s">
        <v>198</v>
      </c>
      <c r="E2" s="355"/>
      <c r="F2" s="355"/>
      <c r="G2" s="356" t="s">
        <v>427</v>
      </c>
      <c r="H2" s="356"/>
      <c r="I2" s="356"/>
      <c r="J2" s="10"/>
      <c r="K2" s="355" t="s">
        <v>359</v>
      </c>
      <c r="L2" s="355"/>
      <c r="M2" s="355"/>
      <c r="N2" s="356"/>
      <c r="O2" s="356"/>
      <c r="P2" s="356"/>
      <c r="Q2" s="346" t="s">
        <v>52</v>
      </c>
      <c r="R2" s="342"/>
      <c r="S2" s="342" t="s">
        <v>165</v>
      </c>
    </row>
    <row r="3" spans="1:19" ht="12.75">
      <c r="A3" s="147" t="s">
        <v>2</v>
      </c>
      <c r="B3" s="147" t="s">
        <v>0</v>
      </c>
      <c r="C3" s="147" t="s">
        <v>1</v>
      </c>
      <c r="D3" s="48" t="s">
        <v>3</v>
      </c>
      <c r="E3" s="9" t="s">
        <v>4</v>
      </c>
      <c r="F3" s="48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  <c r="S3" s="343"/>
    </row>
    <row r="4" spans="1:22" ht="15">
      <c r="A4" s="151" t="s">
        <v>14</v>
      </c>
      <c r="B4" s="165" t="s">
        <v>32</v>
      </c>
      <c r="C4" s="165" t="s">
        <v>12</v>
      </c>
      <c r="D4" s="49">
        <v>45.3</v>
      </c>
      <c r="E4" s="35" t="s">
        <v>14</v>
      </c>
      <c r="F4" s="51">
        <v>18</v>
      </c>
      <c r="G4" s="22">
        <v>45.25</v>
      </c>
      <c r="H4" s="39" t="s">
        <v>14</v>
      </c>
      <c r="I4" s="22">
        <v>18</v>
      </c>
      <c r="J4" s="23"/>
      <c r="K4" s="51">
        <v>46.61</v>
      </c>
      <c r="L4" s="35" t="s">
        <v>14</v>
      </c>
      <c r="M4" s="51">
        <v>18</v>
      </c>
      <c r="N4" s="22"/>
      <c r="O4" s="39"/>
      <c r="P4" s="22"/>
      <c r="Q4" s="23">
        <f>P4+M4+I4+F4</f>
        <v>54</v>
      </c>
      <c r="R4" s="102"/>
      <c r="S4" s="102"/>
      <c r="U4" s="174" t="s">
        <v>12</v>
      </c>
      <c r="V4">
        <f>F4+F8+F9</f>
        <v>49</v>
      </c>
    </row>
    <row r="5" spans="1:22" ht="15">
      <c r="A5" s="150" t="s">
        <v>7</v>
      </c>
      <c r="B5" s="166" t="s">
        <v>200</v>
      </c>
      <c r="C5" s="166" t="s">
        <v>96</v>
      </c>
      <c r="D5" s="76">
        <v>53.41</v>
      </c>
      <c r="E5" s="41" t="s">
        <v>18</v>
      </c>
      <c r="F5" s="53">
        <v>12</v>
      </c>
      <c r="G5" s="28">
        <v>53.07</v>
      </c>
      <c r="H5" s="43" t="s">
        <v>16</v>
      </c>
      <c r="I5" s="28">
        <v>14</v>
      </c>
      <c r="J5" s="269"/>
      <c r="K5" s="53">
        <v>50.83</v>
      </c>
      <c r="L5" s="41" t="s">
        <v>15</v>
      </c>
      <c r="M5" s="53">
        <v>15</v>
      </c>
      <c r="N5" s="28"/>
      <c r="O5" s="43"/>
      <c r="P5" s="28"/>
      <c r="Q5" s="27">
        <f>P5+M5+I5+F5</f>
        <v>41</v>
      </c>
      <c r="R5" s="105"/>
      <c r="S5" s="105"/>
      <c r="U5" s="175" t="s">
        <v>111</v>
      </c>
      <c r="V5">
        <f>F10+F16+F17</f>
        <v>31</v>
      </c>
    </row>
    <row r="6" spans="1:22" ht="15">
      <c r="A6" s="151" t="s">
        <v>9</v>
      </c>
      <c r="B6" s="165" t="s">
        <v>408</v>
      </c>
      <c r="C6" s="165" t="s">
        <v>10</v>
      </c>
      <c r="D6" s="49"/>
      <c r="E6" s="35"/>
      <c r="F6" s="51"/>
      <c r="G6" s="22">
        <v>51.36</v>
      </c>
      <c r="H6" s="39" t="s">
        <v>7</v>
      </c>
      <c r="I6" s="22">
        <v>17</v>
      </c>
      <c r="J6" s="25"/>
      <c r="K6" s="51">
        <v>51.36</v>
      </c>
      <c r="L6" s="35" t="s">
        <v>7</v>
      </c>
      <c r="M6" s="51">
        <v>17</v>
      </c>
      <c r="N6" s="22"/>
      <c r="O6" s="39"/>
      <c r="P6" s="22"/>
      <c r="Q6" s="23">
        <f>P6+M6+I6+F6</f>
        <v>34</v>
      </c>
      <c r="R6" s="102"/>
      <c r="S6" s="102"/>
      <c r="U6" s="174" t="s">
        <v>6</v>
      </c>
      <c r="V6">
        <f>F5</f>
        <v>12</v>
      </c>
    </row>
    <row r="7" spans="1:22" ht="15">
      <c r="A7" s="151" t="s">
        <v>15</v>
      </c>
      <c r="B7" s="167" t="s">
        <v>135</v>
      </c>
      <c r="C7" s="167" t="s">
        <v>8</v>
      </c>
      <c r="D7" s="109">
        <v>53.51</v>
      </c>
      <c r="E7" s="35" t="s">
        <v>19</v>
      </c>
      <c r="F7" s="51">
        <v>11</v>
      </c>
      <c r="G7" s="31">
        <v>55.42</v>
      </c>
      <c r="H7" s="39" t="s">
        <v>20</v>
      </c>
      <c r="I7" s="22">
        <v>10</v>
      </c>
      <c r="J7" s="29"/>
      <c r="K7" s="61">
        <v>54.08</v>
      </c>
      <c r="L7" s="35" t="s">
        <v>19</v>
      </c>
      <c r="M7" s="51">
        <v>11</v>
      </c>
      <c r="N7" s="31"/>
      <c r="O7" s="44"/>
      <c r="P7" s="31"/>
      <c r="Q7" s="23">
        <f aca="true" t="shared" si="0" ref="Q7:Q30">P7+M7+I7+F7</f>
        <v>32</v>
      </c>
      <c r="R7" s="102"/>
      <c r="S7" s="102"/>
      <c r="U7" s="175" t="s">
        <v>8</v>
      </c>
      <c r="V7">
        <f>F7+F11+F13</f>
        <v>38</v>
      </c>
    </row>
    <row r="8" spans="1:22" ht="15">
      <c r="A8" s="150" t="s">
        <v>16</v>
      </c>
      <c r="B8" s="165" t="s">
        <v>47</v>
      </c>
      <c r="C8" s="165" t="s">
        <v>10</v>
      </c>
      <c r="D8" s="50">
        <v>51.11</v>
      </c>
      <c r="E8" s="41" t="s">
        <v>9</v>
      </c>
      <c r="F8" s="53">
        <v>16</v>
      </c>
      <c r="G8" s="4">
        <v>52.74</v>
      </c>
      <c r="H8" s="43" t="s">
        <v>15</v>
      </c>
      <c r="I8" s="28">
        <v>15</v>
      </c>
      <c r="J8" s="10"/>
      <c r="K8" s="52"/>
      <c r="L8" s="41"/>
      <c r="M8" s="53"/>
      <c r="N8" s="4"/>
      <c r="O8" s="37"/>
      <c r="P8" s="4"/>
      <c r="Q8" s="27">
        <f t="shared" si="0"/>
        <v>31</v>
      </c>
      <c r="R8" s="105"/>
      <c r="S8" s="102"/>
      <c r="U8" s="174" t="s">
        <v>10</v>
      </c>
      <c r="V8">
        <f>F6+F14</f>
        <v>0</v>
      </c>
    </row>
    <row r="9" spans="1:22" ht="15">
      <c r="A9" s="151" t="s">
        <v>17</v>
      </c>
      <c r="B9" s="167" t="s">
        <v>205</v>
      </c>
      <c r="C9" s="167" t="s">
        <v>8</v>
      </c>
      <c r="D9" s="49">
        <v>51.42</v>
      </c>
      <c r="E9" s="35" t="s">
        <v>15</v>
      </c>
      <c r="F9" s="51">
        <v>15</v>
      </c>
      <c r="G9" s="22"/>
      <c r="H9" s="39"/>
      <c r="I9" s="22"/>
      <c r="J9" s="23"/>
      <c r="K9" s="51">
        <v>51.75</v>
      </c>
      <c r="L9" s="35" t="s">
        <v>17</v>
      </c>
      <c r="M9" s="51">
        <v>13</v>
      </c>
      <c r="N9" s="22"/>
      <c r="O9" s="39"/>
      <c r="P9" s="22"/>
      <c r="Q9" s="23">
        <f t="shared" si="0"/>
        <v>28</v>
      </c>
      <c r="R9" s="102"/>
      <c r="S9" s="105"/>
      <c r="U9" s="174" t="s">
        <v>13</v>
      </c>
      <c r="V9">
        <f>F12+F15+F18</f>
        <v>0</v>
      </c>
    </row>
    <row r="10" spans="1:19" ht="15">
      <c r="A10" s="151" t="s">
        <v>18</v>
      </c>
      <c r="B10" s="165" t="s">
        <v>207</v>
      </c>
      <c r="C10" s="165" t="s">
        <v>12</v>
      </c>
      <c r="D10" s="50">
        <v>52.01</v>
      </c>
      <c r="E10" s="35" t="s">
        <v>17</v>
      </c>
      <c r="F10" s="51">
        <v>13</v>
      </c>
      <c r="G10" s="4">
        <v>53.41</v>
      </c>
      <c r="H10" s="39" t="s">
        <v>17</v>
      </c>
      <c r="I10" s="22">
        <v>13</v>
      </c>
      <c r="J10" s="10"/>
      <c r="K10" s="52"/>
      <c r="L10" s="35"/>
      <c r="M10" s="51"/>
      <c r="N10" s="4"/>
      <c r="O10" s="37"/>
      <c r="P10" s="4"/>
      <c r="Q10" s="23">
        <f t="shared" si="0"/>
        <v>26</v>
      </c>
      <c r="R10" s="102"/>
      <c r="S10" s="102"/>
    </row>
    <row r="11" spans="1:22" ht="15">
      <c r="A11" s="150" t="s">
        <v>19</v>
      </c>
      <c r="B11" s="166" t="s">
        <v>201</v>
      </c>
      <c r="C11" s="166" t="s">
        <v>13</v>
      </c>
      <c r="D11" s="49">
        <v>54.23</v>
      </c>
      <c r="E11" s="41" t="s">
        <v>20</v>
      </c>
      <c r="F11" s="53">
        <v>10</v>
      </c>
      <c r="G11" s="22"/>
      <c r="H11" s="43"/>
      <c r="I11" s="28"/>
      <c r="J11" s="23"/>
      <c r="K11" s="51">
        <v>53.57</v>
      </c>
      <c r="L11" s="41" t="s">
        <v>18</v>
      </c>
      <c r="M11" s="53">
        <v>12</v>
      </c>
      <c r="N11" s="22"/>
      <c r="O11" s="39"/>
      <c r="P11" s="22"/>
      <c r="Q11" s="27">
        <f t="shared" si="0"/>
        <v>22</v>
      </c>
      <c r="R11" s="105"/>
      <c r="S11" s="102"/>
      <c r="T11" t="s">
        <v>512</v>
      </c>
      <c r="U11" s="359" t="s">
        <v>507</v>
      </c>
      <c r="V11">
        <v>14</v>
      </c>
    </row>
    <row r="12" spans="1:22" ht="15">
      <c r="A12" s="151" t="s">
        <v>20</v>
      </c>
      <c r="B12" s="165" t="s">
        <v>409</v>
      </c>
      <c r="C12" s="165" t="s">
        <v>96</v>
      </c>
      <c r="D12" s="50"/>
      <c r="E12" s="35"/>
      <c r="F12" s="51"/>
      <c r="G12" s="4"/>
      <c r="H12" s="39"/>
      <c r="I12" s="22"/>
      <c r="J12" s="10"/>
      <c r="K12" s="52">
        <v>49.08</v>
      </c>
      <c r="L12" s="35" t="s">
        <v>7</v>
      </c>
      <c r="M12" s="51">
        <v>17</v>
      </c>
      <c r="N12" s="4"/>
      <c r="O12" s="37"/>
      <c r="P12" s="22"/>
      <c r="Q12" s="23">
        <f t="shared" si="0"/>
        <v>17</v>
      </c>
      <c r="R12" s="102"/>
      <c r="S12" s="102"/>
      <c r="U12" s="359" t="s">
        <v>506</v>
      </c>
      <c r="V12">
        <v>31</v>
      </c>
    </row>
    <row r="13" spans="1:22" ht="15">
      <c r="A13" s="151" t="s">
        <v>21</v>
      </c>
      <c r="B13" s="166" t="s">
        <v>204</v>
      </c>
      <c r="C13" s="166" t="s">
        <v>6</v>
      </c>
      <c r="D13" s="49">
        <v>49.52</v>
      </c>
      <c r="E13" s="35" t="s">
        <v>7</v>
      </c>
      <c r="F13" s="51">
        <v>17</v>
      </c>
      <c r="G13" s="22"/>
      <c r="H13" s="39"/>
      <c r="I13" s="22"/>
      <c r="J13" s="23"/>
      <c r="K13" s="51"/>
      <c r="L13" s="35"/>
      <c r="M13" s="51"/>
      <c r="N13" s="22"/>
      <c r="O13" s="39"/>
      <c r="P13" s="4"/>
      <c r="Q13" s="23">
        <f t="shared" si="0"/>
        <v>17</v>
      </c>
      <c r="R13" s="102"/>
      <c r="S13" s="105"/>
      <c r="U13" s="359" t="s">
        <v>508</v>
      </c>
      <c r="V13">
        <v>17</v>
      </c>
    </row>
    <row r="14" spans="1:22" ht="15">
      <c r="A14" s="150" t="s">
        <v>22</v>
      </c>
      <c r="B14" s="165" t="s">
        <v>316</v>
      </c>
      <c r="C14" s="165" t="s">
        <v>8</v>
      </c>
      <c r="D14" s="50"/>
      <c r="E14" s="41"/>
      <c r="F14" s="53"/>
      <c r="G14" s="4">
        <v>52.63</v>
      </c>
      <c r="H14" s="43" t="s">
        <v>9</v>
      </c>
      <c r="I14" s="28">
        <v>16</v>
      </c>
      <c r="K14" s="52"/>
      <c r="L14" s="41"/>
      <c r="M14" s="53"/>
      <c r="N14" s="4"/>
      <c r="O14" s="37"/>
      <c r="P14" s="22"/>
      <c r="Q14" s="27">
        <f t="shared" si="0"/>
        <v>16</v>
      </c>
      <c r="R14" s="105"/>
      <c r="S14" s="102"/>
      <c r="U14" s="359" t="s">
        <v>509</v>
      </c>
      <c r="V14">
        <v>18</v>
      </c>
    </row>
    <row r="15" spans="1:22" ht="15">
      <c r="A15" s="151" t="s">
        <v>23</v>
      </c>
      <c r="B15" s="166" t="s">
        <v>95</v>
      </c>
      <c r="C15" s="166" t="s">
        <v>6</v>
      </c>
      <c r="D15" s="49"/>
      <c r="E15" s="35"/>
      <c r="F15" s="51"/>
      <c r="G15" s="22"/>
      <c r="H15" s="39"/>
      <c r="I15" s="22"/>
      <c r="J15" s="23"/>
      <c r="K15" s="51">
        <v>51.56</v>
      </c>
      <c r="L15" s="35" t="s">
        <v>16</v>
      </c>
      <c r="M15" s="51">
        <v>14</v>
      </c>
      <c r="N15" s="22"/>
      <c r="O15" s="39"/>
      <c r="P15" s="22"/>
      <c r="Q15" s="23">
        <f t="shared" si="0"/>
        <v>14</v>
      </c>
      <c r="R15" s="102"/>
      <c r="S15" s="102"/>
      <c r="U15" s="359" t="s">
        <v>510</v>
      </c>
      <c r="V15">
        <v>24</v>
      </c>
    </row>
    <row r="16" spans="1:22" ht="15">
      <c r="A16" s="151" t="s">
        <v>24</v>
      </c>
      <c r="B16" s="165" t="s">
        <v>29</v>
      </c>
      <c r="C16" s="165" t="s">
        <v>12</v>
      </c>
      <c r="D16" s="50">
        <v>51.7</v>
      </c>
      <c r="E16" s="35" t="s">
        <v>16</v>
      </c>
      <c r="F16" s="51">
        <v>14</v>
      </c>
      <c r="G16" s="4"/>
      <c r="H16" s="39"/>
      <c r="I16" s="22"/>
      <c r="J16" s="10"/>
      <c r="K16" s="52"/>
      <c r="L16" s="14"/>
      <c r="M16" s="52"/>
      <c r="N16" s="4"/>
      <c r="O16" s="37"/>
      <c r="P16" s="4"/>
      <c r="Q16" s="23">
        <f t="shared" si="0"/>
        <v>14</v>
      </c>
      <c r="R16" s="102"/>
      <c r="S16" s="102"/>
      <c r="U16" s="359" t="s">
        <v>511</v>
      </c>
      <c r="V16">
        <v>40</v>
      </c>
    </row>
    <row r="17" spans="1:19" ht="15">
      <c r="A17" s="150" t="s">
        <v>25</v>
      </c>
      <c r="B17" s="167" t="s">
        <v>212</v>
      </c>
      <c r="C17" s="167" t="s">
        <v>13</v>
      </c>
      <c r="D17" s="49" t="s">
        <v>203</v>
      </c>
      <c r="E17" s="41" t="s">
        <v>26</v>
      </c>
      <c r="F17" s="53">
        <v>4</v>
      </c>
      <c r="G17" s="22"/>
      <c r="H17" s="39"/>
      <c r="I17" s="22"/>
      <c r="J17" s="23"/>
      <c r="K17" s="51" t="s">
        <v>410</v>
      </c>
      <c r="L17" s="35" t="s">
        <v>21</v>
      </c>
      <c r="M17" s="51">
        <v>9</v>
      </c>
      <c r="N17" s="22"/>
      <c r="O17" s="39"/>
      <c r="P17" s="22"/>
      <c r="Q17" s="27">
        <f t="shared" si="0"/>
        <v>13</v>
      </c>
      <c r="R17" s="105"/>
      <c r="S17" s="105"/>
    </row>
    <row r="18" spans="1:19" ht="15">
      <c r="A18" s="151" t="s">
        <v>26</v>
      </c>
      <c r="B18" s="165" t="s">
        <v>83</v>
      </c>
      <c r="C18" s="165" t="s">
        <v>96</v>
      </c>
      <c r="D18" s="49"/>
      <c r="E18" s="35"/>
      <c r="F18" s="51"/>
      <c r="G18" s="22">
        <v>53.66</v>
      </c>
      <c r="H18" s="39" t="s">
        <v>18</v>
      </c>
      <c r="I18" s="22">
        <v>12</v>
      </c>
      <c r="J18" s="25"/>
      <c r="K18" s="51"/>
      <c r="L18" s="35"/>
      <c r="M18" s="51"/>
      <c r="N18" s="22"/>
      <c r="O18" s="39"/>
      <c r="P18" s="22"/>
      <c r="Q18" s="23">
        <f t="shared" si="0"/>
        <v>12</v>
      </c>
      <c r="R18" s="102"/>
      <c r="S18" s="102"/>
    </row>
    <row r="19" spans="1:19" ht="15">
      <c r="A19" s="150" t="s">
        <v>27</v>
      </c>
      <c r="B19" s="165" t="s">
        <v>311</v>
      </c>
      <c r="C19" s="165" t="s">
        <v>6</v>
      </c>
      <c r="D19" s="50"/>
      <c r="E19" s="14"/>
      <c r="F19" s="52"/>
      <c r="G19" s="4">
        <v>55.19</v>
      </c>
      <c r="H19" s="37" t="s">
        <v>19</v>
      </c>
      <c r="I19" s="4">
        <v>11</v>
      </c>
      <c r="K19" s="51"/>
      <c r="L19" s="35"/>
      <c r="M19" s="51"/>
      <c r="N19" s="22"/>
      <c r="O19" s="39"/>
      <c r="P19" s="22"/>
      <c r="Q19" s="23">
        <f t="shared" si="0"/>
        <v>11</v>
      </c>
      <c r="R19" s="102"/>
      <c r="S19" s="102"/>
    </row>
    <row r="20" spans="1:19" ht="15">
      <c r="A20" s="151" t="s">
        <v>98</v>
      </c>
      <c r="B20" s="166" t="s">
        <v>196</v>
      </c>
      <c r="C20" s="166" t="s">
        <v>13</v>
      </c>
      <c r="D20" s="49"/>
      <c r="E20" s="35"/>
      <c r="F20" s="51"/>
      <c r="G20" s="22"/>
      <c r="H20" s="39"/>
      <c r="I20" s="22"/>
      <c r="J20" s="10"/>
      <c r="K20" s="51">
        <v>54.79</v>
      </c>
      <c r="L20" s="35" t="s">
        <v>20</v>
      </c>
      <c r="M20" s="51">
        <v>10</v>
      </c>
      <c r="N20" s="22"/>
      <c r="O20" s="39"/>
      <c r="P20" s="22"/>
      <c r="Q20" s="27">
        <f t="shared" si="0"/>
        <v>10</v>
      </c>
      <c r="R20" s="102"/>
      <c r="S20" s="102"/>
    </row>
    <row r="21" spans="1:19" ht="15">
      <c r="A21" s="151" t="s">
        <v>99</v>
      </c>
      <c r="B21" s="165" t="s">
        <v>338</v>
      </c>
      <c r="C21" s="165" t="s">
        <v>6</v>
      </c>
      <c r="D21" s="50"/>
      <c r="E21" s="14"/>
      <c r="F21" s="52"/>
      <c r="G21" s="4">
        <v>59.29</v>
      </c>
      <c r="H21" s="37" t="s">
        <v>21</v>
      </c>
      <c r="I21" s="4">
        <v>9</v>
      </c>
      <c r="K21" s="51"/>
      <c r="L21" s="35"/>
      <c r="M21" s="51"/>
      <c r="N21" s="22"/>
      <c r="O21" s="39"/>
      <c r="P21" s="22"/>
      <c r="Q21" s="23">
        <f t="shared" si="0"/>
        <v>9</v>
      </c>
      <c r="R21" s="102"/>
      <c r="S21" s="102"/>
    </row>
    <row r="22" spans="1:19" ht="15">
      <c r="A22" s="150" t="s">
        <v>100</v>
      </c>
      <c r="B22" s="167" t="s">
        <v>211</v>
      </c>
      <c r="C22" s="167" t="s">
        <v>8</v>
      </c>
      <c r="D22" s="49">
        <v>55.44</v>
      </c>
      <c r="E22" s="35" t="s">
        <v>21</v>
      </c>
      <c r="F22" s="51">
        <v>9</v>
      </c>
      <c r="G22" s="28"/>
      <c r="H22" s="39"/>
      <c r="I22" s="22"/>
      <c r="J22" s="10"/>
      <c r="K22" s="51"/>
      <c r="L22" s="35"/>
      <c r="M22" s="51"/>
      <c r="N22" s="22"/>
      <c r="O22" s="39"/>
      <c r="P22" s="22"/>
      <c r="Q22" s="23">
        <f t="shared" si="0"/>
        <v>9</v>
      </c>
      <c r="R22" s="102"/>
      <c r="S22" s="102"/>
    </row>
    <row r="23" spans="1:19" ht="15">
      <c r="A23" s="151" t="s">
        <v>101</v>
      </c>
      <c r="B23" s="165" t="s">
        <v>274</v>
      </c>
      <c r="C23" s="165" t="s">
        <v>96</v>
      </c>
      <c r="D23" s="49"/>
      <c r="E23" s="35"/>
      <c r="F23" s="51"/>
      <c r="G23" s="22"/>
      <c r="H23" s="39"/>
      <c r="I23" s="22"/>
      <c r="J23" s="10"/>
      <c r="K23" s="51" t="s">
        <v>411</v>
      </c>
      <c r="L23" s="35" t="s">
        <v>22</v>
      </c>
      <c r="M23" s="51">
        <v>8</v>
      </c>
      <c r="N23" s="22"/>
      <c r="O23" s="39"/>
      <c r="P23" s="22"/>
      <c r="Q23" s="27">
        <f t="shared" si="0"/>
        <v>8</v>
      </c>
      <c r="R23" s="102"/>
      <c r="S23" s="102"/>
    </row>
    <row r="24" spans="1:19" ht="15">
      <c r="A24" s="150" t="s">
        <v>102</v>
      </c>
      <c r="B24" s="165" t="s">
        <v>206</v>
      </c>
      <c r="C24" s="165" t="s">
        <v>10</v>
      </c>
      <c r="D24" s="49">
        <v>56.04</v>
      </c>
      <c r="E24" s="35" t="s">
        <v>22</v>
      </c>
      <c r="F24" s="51">
        <v>8</v>
      </c>
      <c r="G24" s="22"/>
      <c r="H24" s="39"/>
      <c r="I24" s="22"/>
      <c r="J24" s="23"/>
      <c r="K24" s="51"/>
      <c r="L24" s="35"/>
      <c r="M24" s="51"/>
      <c r="N24" s="22"/>
      <c r="O24" s="39"/>
      <c r="P24" s="22"/>
      <c r="Q24" s="23">
        <f t="shared" si="0"/>
        <v>8</v>
      </c>
      <c r="R24" s="102"/>
      <c r="S24" s="102"/>
    </row>
    <row r="25" spans="1:19" ht="15">
      <c r="A25" s="151" t="s">
        <v>103</v>
      </c>
      <c r="B25" s="166" t="s">
        <v>421</v>
      </c>
      <c r="C25" s="166" t="s">
        <v>96</v>
      </c>
      <c r="D25" s="49"/>
      <c r="E25" s="35"/>
      <c r="F25" s="51"/>
      <c r="G25" s="22" t="s">
        <v>434</v>
      </c>
      <c r="H25" s="39" t="s">
        <v>22</v>
      </c>
      <c r="I25" s="22">
        <v>8</v>
      </c>
      <c r="J25" s="23"/>
      <c r="K25" s="51"/>
      <c r="L25" s="35"/>
      <c r="M25" s="51"/>
      <c r="N25" s="22"/>
      <c r="O25" s="39"/>
      <c r="P25" s="22"/>
      <c r="Q25" s="23">
        <f t="shared" si="0"/>
        <v>8</v>
      </c>
      <c r="R25" s="102"/>
      <c r="S25" s="102"/>
    </row>
    <row r="26" spans="1:19" ht="15">
      <c r="A26" s="151" t="s">
        <v>104</v>
      </c>
      <c r="B26" s="165" t="s">
        <v>433</v>
      </c>
      <c r="C26" s="165" t="s">
        <v>13</v>
      </c>
      <c r="D26" s="49"/>
      <c r="E26" s="35"/>
      <c r="F26" s="51"/>
      <c r="G26" s="22" t="s">
        <v>434</v>
      </c>
      <c r="H26" s="39" t="s">
        <v>22</v>
      </c>
      <c r="I26" s="22">
        <v>8</v>
      </c>
      <c r="J26" s="23"/>
      <c r="K26" s="51"/>
      <c r="L26" s="35"/>
      <c r="M26" s="51"/>
      <c r="N26" s="22"/>
      <c r="O26" s="39"/>
      <c r="P26" s="22"/>
      <c r="Q26" s="27">
        <f t="shared" si="0"/>
        <v>8</v>
      </c>
      <c r="R26" s="102"/>
      <c r="S26" s="102"/>
    </row>
    <row r="27" spans="1:19" ht="15">
      <c r="A27" s="150" t="s">
        <v>108</v>
      </c>
      <c r="B27" s="165" t="s">
        <v>202</v>
      </c>
      <c r="C27" s="165" t="s">
        <v>13</v>
      </c>
      <c r="D27" s="49">
        <v>56.38</v>
      </c>
      <c r="E27" s="35" t="s">
        <v>23</v>
      </c>
      <c r="F27" s="51">
        <v>7</v>
      </c>
      <c r="G27" s="22"/>
      <c r="H27" s="39"/>
      <c r="I27" s="22"/>
      <c r="J27" s="23"/>
      <c r="K27" s="51"/>
      <c r="L27" s="35"/>
      <c r="M27" s="51"/>
      <c r="N27" s="22"/>
      <c r="O27" s="39"/>
      <c r="P27" s="22"/>
      <c r="Q27" s="23">
        <f t="shared" si="0"/>
        <v>7</v>
      </c>
      <c r="R27" s="102"/>
      <c r="S27" s="102"/>
    </row>
    <row r="28" spans="1:19" ht="15">
      <c r="A28" s="151" t="s">
        <v>109</v>
      </c>
      <c r="B28" s="165" t="s">
        <v>435</v>
      </c>
      <c r="C28" s="165" t="s">
        <v>13</v>
      </c>
      <c r="D28" s="49"/>
      <c r="E28" s="35"/>
      <c r="F28" s="51"/>
      <c r="G28" s="22" t="s">
        <v>436</v>
      </c>
      <c r="H28" s="39" t="s">
        <v>24</v>
      </c>
      <c r="I28" s="22">
        <v>6</v>
      </c>
      <c r="J28" s="23"/>
      <c r="K28" s="51"/>
      <c r="L28" s="35"/>
      <c r="M28" s="51"/>
      <c r="N28" s="22"/>
      <c r="O28" s="39"/>
      <c r="P28" s="22"/>
      <c r="Q28" s="23">
        <f t="shared" si="0"/>
        <v>6</v>
      </c>
      <c r="R28" s="102"/>
      <c r="S28" s="102"/>
    </row>
    <row r="29" spans="1:19" ht="15">
      <c r="A29" s="150" t="s">
        <v>127</v>
      </c>
      <c r="B29" s="165" t="s">
        <v>208</v>
      </c>
      <c r="C29" s="165" t="s">
        <v>96</v>
      </c>
      <c r="D29" s="49">
        <v>57.17</v>
      </c>
      <c r="E29" s="35" t="s">
        <v>24</v>
      </c>
      <c r="F29" s="51">
        <v>6</v>
      </c>
      <c r="G29" s="22"/>
      <c r="H29" s="39"/>
      <c r="I29" s="22"/>
      <c r="J29" s="23"/>
      <c r="K29" s="51"/>
      <c r="L29" s="35"/>
      <c r="M29" s="51"/>
      <c r="N29" s="22"/>
      <c r="O29" s="39"/>
      <c r="P29" s="22"/>
      <c r="Q29" s="27">
        <f t="shared" si="0"/>
        <v>6</v>
      </c>
      <c r="R29" s="102"/>
      <c r="S29" s="102"/>
    </row>
    <row r="30" spans="1:19" ht="15">
      <c r="A30" s="151" t="s">
        <v>128</v>
      </c>
      <c r="B30" s="165" t="s">
        <v>209</v>
      </c>
      <c r="C30" s="165" t="s">
        <v>96</v>
      </c>
      <c r="D30" s="49" t="s">
        <v>210</v>
      </c>
      <c r="E30" s="35" t="s">
        <v>25</v>
      </c>
      <c r="F30" s="51">
        <v>5</v>
      </c>
      <c r="G30" s="22"/>
      <c r="H30" s="39"/>
      <c r="I30" s="22"/>
      <c r="J30" s="23"/>
      <c r="K30" s="51"/>
      <c r="L30" s="35"/>
      <c r="M30" s="51"/>
      <c r="N30" s="22"/>
      <c r="O30" s="39"/>
      <c r="P30" s="22"/>
      <c r="Q30" s="23">
        <f t="shared" si="0"/>
        <v>5</v>
      </c>
      <c r="R30" s="102"/>
      <c r="S30" s="102"/>
    </row>
    <row r="31" spans="1:19" ht="15" hidden="1">
      <c r="A31" s="151" t="s">
        <v>149</v>
      </c>
      <c r="B31" s="165"/>
      <c r="C31" s="165"/>
      <c r="D31" s="49"/>
      <c r="E31" s="35"/>
      <c r="F31" s="51"/>
      <c r="G31" s="22"/>
      <c r="H31" s="39"/>
      <c r="I31" s="22"/>
      <c r="J31" s="23"/>
      <c r="K31" s="51"/>
      <c r="L31" s="35"/>
      <c r="M31" s="51"/>
      <c r="N31" s="22"/>
      <c r="O31" s="39"/>
      <c r="P31" s="22"/>
      <c r="Q31" s="23"/>
      <c r="R31" s="102"/>
      <c r="S31" s="102"/>
    </row>
    <row r="32" spans="1:19" ht="15" hidden="1">
      <c r="A32" s="150" t="s">
        <v>140</v>
      </c>
      <c r="B32" s="165"/>
      <c r="C32" s="165"/>
      <c r="D32" s="49"/>
      <c r="E32" s="35"/>
      <c r="F32" s="51"/>
      <c r="G32" s="22"/>
      <c r="H32" s="39"/>
      <c r="I32" s="22"/>
      <c r="J32" s="23"/>
      <c r="K32" s="51"/>
      <c r="L32" s="35"/>
      <c r="M32" s="51"/>
      <c r="N32" s="22"/>
      <c r="O32" s="39"/>
      <c r="P32" s="22"/>
      <c r="Q32" s="23">
        <f aca="true" t="shared" si="1" ref="Q32:Q40">P32+M32+I32+F32</f>
        <v>0</v>
      </c>
      <c r="R32" s="102"/>
      <c r="S32" s="102"/>
    </row>
    <row r="33" spans="1:19" ht="15" hidden="1">
      <c r="A33" s="151" t="s">
        <v>150</v>
      </c>
      <c r="B33" s="165"/>
      <c r="C33" s="165"/>
      <c r="D33" s="49"/>
      <c r="E33" s="35"/>
      <c r="F33" s="51"/>
      <c r="G33" s="22"/>
      <c r="H33" s="39"/>
      <c r="I33" s="22"/>
      <c r="J33" s="23"/>
      <c r="K33" s="51"/>
      <c r="L33" s="35"/>
      <c r="M33" s="51"/>
      <c r="N33" s="22"/>
      <c r="O33" s="39"/>
      <c r="P33" s="22"/>
      <c r="Q33" s="23">
        <f t="shared" si="1"/>
        <v>0</v>
      </c>
      <c r="R33" s="102"/>
      <c r="S33" s="102"/>
    </row>
    <row r="34" spans="1:19" ht="15" hidden="1">
      <c r="A34" s="150" t="s">
        <v>151</v>
      </c>
      <c r="B34" s="165"/>
      <c r="C34" s="165"/>
      <c r="D34" s="49"/>
      <c r="E34" s="35"/>
      <c r="F34" s="51"/>
      <c r="G34" s="22"/>
      <c r="H34" s="39"/>
      <c r="I34" s="22"/>
      <c r="J34" s="23"/>
      <c r="K34" s="51"/>
      <c r="L34" s="35"/>
      <c r="M34" s="51"/>
      <c r="N34" s="22"/>
      <c r="O34" s="39"/>
      <c r="P34" s="22"/>
      <c r="Q34" s="23">
        <f t="shared" si="1"/>
        <v>0</v>
      </c>
      <c r="R34" s="102"/>
      <c r="S34" s="102"/>
    </row>
    <row r="35" spans="1:19" ht="15" hidden="1">
      <c r="A35" s="151" t="s">
        <v>152</v>
      </c>
      <c r="B35" s="165"/>
      <c r="C35" s="165"/>
      <c r="D35" s="49"/>
      <c r="E35" s="35"/>
      <c r="F35" s="51"/>
      <c r="G35" s="22"/>
      <c r="H35" s="39"/>
      <c r="I35" s="22"/>
      <c r="J35" s="23"/>
      <c r="K35" s="51"/>
      <c r="L35" s="35"/>
      <c r="M35" s="51"/>
      <c r="N35" s="22"/>
      <c r="O35" s="39"/>
      <c r="P35" s="22"/>
      <c r="Q35" s="23">
        <f t="shared" si="1"/>
        <v>0</v>
      </c>
      <c r="R35" s="102"/>
      <c r="S35" s="102"/>
    </row>
    <row r="36" spans="2:19" ht="15" hidden="1">
      <c r="B36" s="165"/>
      <c r="C36" s="165"/>
      <c r="D36" s="49"/>
      <c r="E36" s="35"/>
      <c r="F36" s="51"/>
      <c r="G36" s="22"/>
      <c r="H36" s="39"/>
      <c r="I36" s="22"/>
      <c r="J36" s="23"/>
      <c r="K36" s="51"/>
      <c r="L36" s="35"/>
      <c r="M36" s="51"/>
      <c r="N36" s="22"/>
      <c r="O36" s="39"/>
      <c r="P36" s="22"/>
      <c r="Q36" s="23">
        <f t="shared" si="1"/>
        <v>0</v>
      </c>
      <c r="R36" s="102"/>
      <c r="S36" s="102"/>
    </row>
    <row r="37" spans="1:19" ht="15" hidden="1">
      <c r="A37" s="25"/>
      <c r="B37" s="165"/>
      <c r="C37" s="165"/>
      <c r="D37" s="49"/>
      <c r="E37" s="35"/>
      <c r="F37" s="51"/>
      <c r="G37" s="22"/>
      <c r="H37" s="39"/>
      <c r="I37" s="22"/>
      <c r="J37" s="23"/>
      <c r="K37" s="51"/>
      <c r="L37" s="35"/>
      <c r="M37" s="51"/>
      <c r="N37" s="22"/>
      <c r="O37" s="39"/>
      <c r="P37" s="22"/>
      <c r="Q37" s="23">
        <f t="shared" si="1"/>
        <v>0</v>
      </c>
      <c r="R37" s="102"/>
      <c r="S37" s="102"/>
    </row>
    <row r="38" spans="1:19" ht="15" hidden="1">
      <c r="A38" s="25"/>
      <c r="B38" s="165"/>
      <c r="C38" s="165"/>
      <c r="D38" s="49"/>
      <c r="E38" s="35"/>
      <c r="F38" s="51"/>
      <c r="G38" s="22"/>
      <c r="H38" s="39"/>
      <c r="I38" s="22"/>
      <c r="J38" s="23"/>
      <c r="K38" s="51"/>
      <c r="L38" s="35"/>
      <c r="M38" s="51"/>
      <c r="N38" s="22"/>
      <c r="O38" s="39"/>
      <c r="P38" s="22"/>
      <c r="Q38" s="23">
        <f t="shared" si="1"/>
        <v>0</v>
      </c>
      <c r="R38" s="102"/>
      <c r="S38" s="102"/>
    </row>
    <row r="39" spans="2:19" ht="15" hidden="1">
      <c r="B39" s="165"/>
      <c r="C39" s="165"/>
      <c r="D39" s="49"/>
      <c r="E39" s="35"/>
      <c r="F39" s="51"/>
      <c r="G39" s="22"/>
      <c r="H39" s="39"/>
      <c r="I39" s="22"/>
      <c r="J39" s="23"/>
      <c r="K39" s="51"/>
      <c r="L39" s="35"/>
      <c r="M39" s="51"/>
      <c r="N39" s="22"/>
      <c r="O39" s="39"/>
      <c r="P39" s="22"/>
      <c r="Q39" s="23">
        <f t="shared" si="1"/>
        <v>0</v>
      </c>
      <c r="R39" s="102"/>
      <c r="S39" s="102"/>
    </row>
    <row r="40" spans="2:19" ht="15" hidden="1">
      <c r="B40" s="165"/>
      <c r="C40" s="165"/>
      <c r="D40" s="49"/>
      <c r="E40" s="35"/>
      <c r="F40" s="51"/>
      <c r="G40" s="22"/>
      <c r="H40" s="39"/>
      <c r="I40" s="22"/>
      <c r="J40" s="23"/>
      <c r="K40" s="51"/>
      <c r="L40" s="35"/>
      <c r="M40" s="51"/>
      <c r="N40" s="22"/>
      <c r="O40" s="39"/>
      <c r="P40" s="22"/>
      <c r="Q40" s="23">
        <f t="shared" si="1"/>
        <v>0</v>
      </c>
      <c r="R40" s="102"/>
      <c r="S40" s="102"/>
    </row>
    <row r="41" spans="2:19" ht="12.75" hidden="1">
      <c r="B41" s="45"/>
      <c r="C41" s="45"/>
      <c r="D41" s="49"/>
      <c r="E41" s="35"/>
      <c r="F41" s="51"/>
      <c r="G41" s="22"/>
      <c r="H41" s="39"/>
      <c r="I41" s="22"/>
      <c r="J41" s="23"/>
      <c r="K41" s="51"/>
      <c r="L41" s="35"/>
      <c r="M41" s="51"/>
      <c r="N41" s="22"/>
      <c r="O41" s="39"/>
      <c r="P41" s="22"/>
      <c r="Q41" s="23"/>
      <c r="R41" s="102"/>
      <c r="S41" s="102"/>
    </row>
    <row r="42" spans="2:19" ht="12.75" hidden="1">
      <c r="B42" s="20"/>
      <c r="C42" s="20"/>
      <c r="D42" s="76"/>
      <c r="E42" s="41"/>
      <c r="F42" s="53"/>
      <c r="G42" s="28"/>
      <c r="H42" s="43"/>
      <c r="I42" s="28"/>
      <c r="J42" s="27"/>
      <c r="K42" s="53"/>
      <c r="L42" s="41"/>
      <c r="M42" s="53"/>
      <c r="N42" s="28"/>
      <c r="O42" s="43"/>
      <c r="P42" s="28"/>
      <c r="Q42" s="27"/>
      <c r="R42" s="105"/>
      <c r="S42" s="105"/>
    </row>
    <row r="43" spans="2:19" ht="12.75" hidden="1">
      <c r="B43" s="45"/>
      <c r="C43" s="45"/>
      <c r="D43" s="49"/>
      <c r="E43" s="35"/>
      <c r="F43" s="51"/>
      <c r="G43" s="22"/>
      <c r="H43" s="39"/>
      <c r="I43" s="22"/>
      <c r="J43" s="23"/>
      <c r="K43" s="51"/>
      <c r="L43" s="35"/>
      <c r="M43" s="51"/>
      <c r="N43" s="22"/>
      <c r="O43" s="39"/>
      <c r="P43" s="22"/>
      <c r="Q43" s="23"/>
      <c r="R43" s="102"/>
      <c r="S43" s="102"/>
    </row>
    <row r="44" spans="2:19" ht="12.75" hidden="1">
      <c r="B44" s="24"/>
      <c r="C44" s="24"/>
      <c r="D44" s="109"/>
      <c r="E44" s="40"/>
      <c r="F44" s="61"/>
      <c r="G44" s="31"/>
      <c r="H44" s="44"/>
      <c r="I44" s="31"/>
      <c r="J44" s="29"/>
      <c r="K44" s="61"/>
      <c r="L44" s="40"/>
      <c r="M44" s="61"/>
      <c r="N44" s="31"/>
      <c r="O44" s="44"/>
      <c r="P44" s="31"/>
      <c r="Q44" s="23"/>
      <c r="R44" s="102"/>
      <c r="S44" s="102"/>
    </row>
    <row r="45" spans="2:19" ht="12.75" hidden="1">
      <c r="B45" s="20"/>
      <c r="C45" s="20"/>
      <c r="D45" s="50"/>
      <c r="E45" s="14"/>
      <c r="F45" s="52"/>
      <c r="G45" s="4"/>
      <c r="H45" s="37"/>
      <c r="I45" s="4"/>
      <c r="J45" s="10"/>
      <c r="K45" s="52"/>
      <c r="L45" s="14"/>
      <c r="M45" s="51"/>
      <c r="N45" s="4"/>
      <c r="O45" s="37"/>
      <c r="P45" s="4"/>
      <c r="Q45" s="27"/>
      <c r="R45" s="105"/>
      <c r="S45" s="102"/>
    </row>
    <row r="46" spans="2:19" ht="12.75" hidden="1">
      <c r="B46" s="24"/>
      <c r="C46" s="24"/>
      <c r="D46" s="49"/>
      <c r="E46" s="35"/>
      <c r="F46" s="51"/>
      <c r="G46" s="22"/>
      <c r="H46" s="39"/>
      <c r="I46" s="22"/>
      <c r="J46" s="25"/>
      <c r="K46" s="51"/>
      <c r="L46" s="35"/>
      <c r="M46" s="51"/>
      <c r="N46" s="22"/>
      <c r="O46" s="39"/>
      <c r="P46" s="22"/>
      <c r="Q46" s="23"/>
      <c r="R46" s="102"/>
      <c r="S46" s="102"/>
    </row>
    <row r="47" spans="2:19" ht="12.75" hidden="1">
      <c r="B47" s="24"/>
      <c r="C47" s="24"/>
      <c r="D47" s="49"/>
      <c r="E47" s="35"/>
      <c r="F47" s="51"/>
      <c r="G47" s="22"/>
      <c r="H47" s="39"/>
      <c r="I47" s="22"/>
      <c r="J47" s="25"/>
      <c r="K47" s="51"/>
      <c r="L47" s="35"/>
      <c r="M47" s="51"/>
      <c r="N47" s="22"/>
      <c r="O47" s="39"/>
      <c r="P47" s="22"/>
      <c r="Q47" s="23"/>
      <c r="R47" s="102"/>
      <c r="S47" s="102"/>
    </row>
    <row r="48" spans="2:19" ht="12.75" hidden="1">
      <c r="B48" s="45"/>
      <c r="C48" s="45"/>
      <c r="D48" s="49"/>
      <c r="E48" s="35"/>
      <c r="F48" s="51"/>
      <c r="G48" s="22"/>
      <c r="H48" s="39"/>
      <c r="I48" s="22"/>
      <c r="J48" s="23"/>
      <c r="K48" s="51"/>
      <c r="L48" s="35"/>
      <c r="M48" s="51"/>
      <c r="N48" s="22"/>
      <c r="O48" s="39"/>
      <c r="P48" s="22"/>
      <c r="Q48" s="23"/>
      <c r="R48" s="102"/>
      <c r="S48" s="102"/>
    </row>
    <row r="49" spans="2:19" ht="12.75" hidden="1">
      <c r="B49" s="20"/>
      <c r="C49" s="20"/>
      <c r="D49" s="76"/>
      <c r="E49" s="41"/>
      <c r="F49" s="53"/>
      <c r="G49" s="28"/>
      <c r="H49" s="43"/>
      <c r="I49" s="28"/>
      <c r="J49" s="27"/>
      <c r="K49" s="53"/>
      <c r="L49" s="41"/>
      <c r="M49" s="53"/>
      <c r="N49" s="28"/>
      <c r="O49" s="43"/>
      <c r="P49" s="28"/>
      <c r="Q49" s="27"/>
      <c r="R49" s="105"/>
      <c r="S49" s="105"/>
    </row>
    <row r="50" spans="2:19" ht="12.75" hidden="1">
      <c r="B50" s="45"/>
      <c r="C50" s="45"/>
      <c r="D50" s="49"/>
      <c r="E50" s="35"/>
      <c r="F50" s="51"/>
      <c r="G50" s="22"/>
      <c r="H50" s="39"/>
      <c r="I50" s="22"/>
      <c r="J50" s="23"/>
      <c r="K50" s="51"/>
      <c r="L50" s="35"/>
      <c r="M50" s="51"/>
      <c r="N50" s="22"/>
      <c r="O50" s="39"/>
      <c r="P50" s="22"/>
      <c r="Q50" s="23"/>
      <c r="R50" s="102"/>
      <c r="S50" s="102"/>
    </row>
    <row r="51" spans="2:19" ht="12.75" hidden="1">
      <c r="B51" s="24"/>
      <c r="C51" s="24"/>
      <c r="D51" s="109"/>
      <c r="E51" s="40"/>
      <c r="F51" s="61"/>
      <c r="G51" s="31"/>
      <c r="H51" s="44"/>
      <c r="I51" s="31"/>
      <c r="J51" s="29"/>
      <c r="K51" s="61"/>
      <c r="L51" s="40"/>
      <c r="M51" s="61"/>
      <c r="N51" s="31"/>
      <c r="O51" s="44"/>
      <c r="P51" s="31"/>
      <c r="Q51" s="23"/>
      <c r="R51" s="102"/>
      <c r="S51" s="102"/>
    </row>
    <row r="52" ht="12.75" hidden="1"/>
  </sheetData>
  <sheetProtection/>
  <mergeCells count="7">
    <mergeCell ref="S2:S3"/>
    <mergeCell ref="Q2:Q3"/>
    <mergeCell ref="D2:F2"/>
    <mergeCell ref="G2:I2"/>
    <mergeCell ref="K2:M2"/>
    <mergeCell ref="N2:P2"/>
    <mergeCell ref="R2:R3"/>
  </mergeCells>
  <printOptions/>
  <pageMargins left="0.33" right="0.2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zoomScalePageLayoutView="0" workbookViewId="0" topLeftCell="F2">
      <selection activeCell="T12" sqref="T12"/>
    </sheetView>
  </sheetViews>
  <sheetFormatPr defaultColWidth="9.140625" defaultRowHeight="12.75"/>
  <cols>
    <col min="1" max="1" width="5.28125" style="1" customWidth="1"/>
    <col min="2" max="2" width="21.421875" style="0" customWidth="1"/>
    <col min="3" max="3" width="10.8515625" style="0" customWidth="1"/>
    <col min="4" max="9" width="8.7109375" style="1" customWidth="1"/>
    <col min="10" max="10" width="8.7109375" style="1" hidden="1" customWidth="1"/>
    <col min="11" max="14" width="8.7109375" style="1" customWidth="1"/>
    <col min="18" max="18" width="0" style="0" hidden="1" customWidth="1"/>
    <col min="19" max="19" width="13.7109375" style="54" customWidth="1"/>
    <col min="20" max="20" width="9.421875" style="0" customWidth="1"/>
  </cols>
  <sheetData>
    <row r="2" spans="1:19" ht="20.25">
      <c r="A2" s="159"/>
      <c r="B2" s="155" t="s">
        <v>167</v>
      </c>
      <c r="C2" s="160"/>
      <c r="D2" s="352" t="s">
        <v>198</v>
      </c>
      <c r="E2" s="352"/>
      <c r="F2" s="352"/>
      <c r="G2" s="356" t="s">
        <v>427</v>
      </c>
      <c r="H2" s="356"/>
      <c r="I2" s="356"/>
      <c r="J2" s="10"/>
      <c r="K2" s="355" t="s">
        <v>359</v>
      </c>
      <c r="L2" s="355"/>
      <c r="M2" s="355"/>
      <c r="N2" s="356"/>
      <c r="O2" s="356"/>
      <c r="P2" s="356"/>
      <c r="Q2" s="346" t="s">
        <v>52</v>
      </c>
      <c r="R2" s="342"/>
      <c r="S2" s="342" t="s">
        <v>165</v>
      </c>
    </row>
    <row r="3" spans="1:19" ht="12.75">
      <c r="A3" s="154" t="s">
        <v>2</v>
      </c>
      <c r="B3" s="154" t="s">
        <v>0</v>
      </c>
      <c r="C3" s="154" t="s">
        <v>1</v>
      </c>
      <c r="D3" s="48" t="s">
        <v>3</v>
      </c>
      <c r="E3" s="9" t="s">
        <v>4</v>
      </c>
      <c r="F3" s="48" t="s">
        <v>5</v>
      </c>
      <c r="G3" s="3" t="s">
        <v>3</v>
      </c>
      <c r="H3" s="270" t="s">
        <v>4</v>
      </c>
      <c r="I3" s="271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  <c r="S3" s="343"/>
    </row>
    <row r="4" spans="1:22" ht="15">
      <c r="A4" s="161" t="s">
        <v>14</v>
      </c>
      <c r="B4" s="168" t="s">
        <v>30</v>
      </c>
      <c r="C4" s="168" t="s">
        <v>10</v>
      </c>
      <c r="D4" s="51">
        <v>40.99</v>
      </c>
      <c r="E4" s="35" t="s">
        <v>14</v>
      </c>
      <c r="F4" s="51">
        <v>18</v>
      </c>
      <c r="G4" s="22">
        <v>41.35</v>
      </c>
      <c r="H4" s="37" t="s">
        <v>14</v>
      </c>
      <c r="I4" s="4">
        <v>18</v>
      </c>
      <c r="J4" s="23"/>
      <c r="K4" s="51">
        <v>41.24</v>
      </c>
      <c r="L4" s="35" t="s">
        <v>7</v>
      </c>
      <c r="M4" s="51">
        <v>17</v>
      </c>
      <c r="N4" s="22"/>
      <c r="O4" s="39"/>
      <c r="P4" s="22"/>
      <c r="Q4" s="23">
        <f aca="true" t="shared" si="0" ref="Q4:Q26">P4+M4+I4+F4</f>
        <v>53</v>
      </c>
      <c r="R4" s="102"/>
      <c r="S4" s="102"/>
      <c r="U4" s="174" t="s">
        <v>12</v>
      </c>
      <c r="V4">
        <f>F7+F14+F17</f>
        <v>9</v>
      </c>
    </row>
    <row r="5" spans="1:22" ht="15">
      <c r="A5" s="162" t="s">
        <v>7</v>
      </c>
      <c r="B5" s="169" t="s">
        <v>121</v>
      </c>
      <c r="C5" s="169" t="s">
        <v>8</v>
      </c>
      <c r="D5" s="53">
        <v>42.77</v>
      </c>
      <c r="E5" s="41" t="s">
        <v>9</v>
      </c>
      <c r="F5" s="53">
        <v>16</v>
      </c>
      <c r="G5" s="28">
        <v>41.85</v>
      </c>
      <c r="H5" s="39" t="s">
        <v>7</v>
      </c>
      <c r="I5" s="22">
        <v>17</v>
      </c>
      <c r="J5" s="27"/>
      <c r="K5" s="53">
        <v>40.84</v>
      </c>
      <c r="L5" s="41" t="s">
        <v>14</v>
      </c>
      <c r="M5" s="53">
        <v>18</v>
      </c>
      <c r="N5" s="28"/>
      <c r="O5" s="43"/>
      <c r="P5" s="28"/>
      <c r="Q5" s="27">
        <f t="shared" si="0"/>
        <v>51</v>
      </c>
      <c r="R5" s="105"/>
      <c r="S5" s="105"/>
      <c r="U5" s="175" t="s">
        <v>111</v>
      </c>
      <c r="V5">
        <f>F8+F13+F16</f>
        <v>21</v>
      </c>
    </row>
    <row r="6" spans="1:22" ht="15">
      <c r="A6" s="161" t="s">
        <v>9</v>
      </c>
      <c r="B6" s="168" t="s">
        <v>220</v>
      </c>
      <c r="C6" s="168" t="s">
        <v>96</v>
      </c>
      <c r="D6" s="51">
        <v>44.58</v>
      </c>
      <c r="E6" s="35" t="s">
        <v>16</v>
      </c>
      <c r="F6" s="51">
        <v>14</v>
      </c>
      <c r="G6" s="22">
        <v>43.05</v>
      </c>
      <c r="H6" s="39" t="s">
        <v>16</v>
      </c>
      <c r="I6" s="22">
        <v>14</v>
      </c>
      <c r="J6" s="23"/>
      <c r="K6" s="51">
        <v>41.57</v>
      </c>
      <c r="L6" s="35" t="s">
        <v>9</v>
      </c>
      <c r="M6" s="51">
        <v>16</v>
      </c>
      <c r="N6" s="22"/>
      <c r="O6" s="39"/>
      <c r="P6" s="22"/>
      <c r="Q6" s="23">
        <f t="shared" si="0"/>
        <v>44</v>
      </c>
      <c r="R6" s="102"/>
      <c r="S6" s="102"/>
      <c r="U6" s="174" t="s">
        <v>6</v>
      </c>
      <c r="V6">
        <f>F5+F9+F18</f>
        <v>29</v>
      </c>
    </row>
    <row r="7" spans="1:22" ht="15">
      <c r="A7" s="161" t="s">
        <v>15</v>
      </c>
      <c r="B7" s="170" t="s">
        <v>119</v>
      </c>
      <c r="C7" s="170" t="s">
        <v>96</v>
      </c>
      <c r="D7" s="61">
        <v>45.43</v>
      </c>
      <c r="E7" s="35" t="s">
        <v>21</v>
      </c>
      <c r="F7" s="51">
        <v>9</v>
      </c>
      <c r="G7" s="31">
        <v>43.03</v>
      </c>
      <c r="H7" s="37" t="s">
        <v>15</v>
      </c>
      <c r="I7" s="4">
        <v>15</v>
      </c>
      <c r="J7" s="29"/>
      <c r="K7" s="61">
        <v>43.11</v>
      </c>
      <c r="L7" s="35" t="s">
        <v>17</v>
      </c>
      <c r="M7" s="51">
        <v>13</v>
      </c>
      <c r="N7" s="31"/>
      <c r="O7" s="44"/>
      <c r="P7" s="31"/>
      <c r="Q7" s="23">
        <f t="shared" si="0"/>
        <v>37</v>
      </c>
      <c r="R7" s="102"/>
      <c r="S7" s="102"/>
      <c r="U7" s="175" t="s">
        <v>8</v>
      </c>
      <c r="V7">
        <f>F6+F19+F21</f>
        <v>21</v>
      </c>
    </row>
    <row r="8" spans="1:22" ht="15">
      <c r="A8" s="161" t="s">
        <v>16</v>
      </c>
      <c r="B8" s="168" t="s">
        <v>215</v>
      </c>
      <c r="C8" s="168" t="s">
        <v>6</v>
      </c>
      <c r="D8" s="52">
        <v>44.65</v>
      </c>
      <c r="E8" s="41" t="s">
        <v>17</v>
      </c>
      <c r="F8" s="53">
        <v>13</v>
      </c>
      <c r="G8" s="4">
        <v>43.74</v>
      </c>
      <c r="H8" s="39" t="s">
        <v>18</v>
      </c>
      <c r="I8" s="22">
        <v>12</v>
      </c>
      <c r="J8" s="10"/>
      <c r="K8" s="52"/>
      <c r="L8" s="41"/>
      <c r="M8" s="53"/>
      <c r="N8" s="4"/>
      <c r="O8" s="37"/>
      <c r="P8" s="4"/>
      <c r="Q8" s="27">
        <f t="shared" si="0"/>
        <v>25</v>
      </c>
      <c r="R8" s="105"/>
      <c r="S8" s="102"/>
      <c r="U8" s="174" t="s">
        <v>10</v>
      </c>
      <c r="V8">
        <f>F4+F12+F20</f>
        <v>30</v>
      </c>
    </row>
    <row r="9" spans="1:22" ht="15">
      <c r="A9" s="162" t="s">
        <v>17</v>
      </c>
      <c r="B9" s="169" t="s">
        <v>36</v>
      </c>
      <c r="C9" s="169" t="s">
        <v>13</v>
      </c>
      <c r="D9" s="51">
        <v>44.85</v>
      </c>
      <c r="E9" s="35" t="s">
        <v>17</v>
      </c>
      <c r="F9" s="51">
        <v>13</v>
      </c>
      <c r="G9" s="22">
        <v>44.11</v>
      </c>
      <c r="H9" s="39" t="s">
        <v>19</v>
      </c>
      <c r="I9" s="22">
        <v>11</v>
      </c>
      <c r="J9" s="25"/>
      <c r="K9" s="51"/>
      <c r="L9" s="35"/>
      <c r="M9" s="51"/>
      <c r="N9" s="22"/>
      <c r="O9" s="39"/>
      <c r="P9" s="22"/>
      <c r="Q9" s="23">
        <f t="shared" si="0"/>
        <v>24</v>
      </c>
      <c r="R9" s="102"/>
      <c r="S9" s="105"/>
      <c r="U9" s="174" t="s">
        <v>13</v>
      </c>
      <c r="V9">
        <f>F10+F11+F15</f>
        <v>43</v>
      </c>
    </row>
    <row r="10" spans="1:19" ht="15">
      <c r="A10" s="161" t="s">
        <v>18</v>
      </c>
      <c r="B10" s="168" t="s">
        <v>217</v>
      </c>
      <c r="C10" s="168" t="s">
        <v>13</v>
      </c>
      <c r="D10" s="52">
        <v>44.85</v>
      </c>
      <c r="E10" s="35" t="s">
        <v>19</v>
      </c>
      <c r="F10" s="51">
        <v>11</v>
      </c>
      <c r="G10" s="4"/>
      <c r="H10" s="37"/>
      <c r="I10" s="4"/>
      <c r="J10" s="10"/>
      <c r="K10" s="52">
        <v>44.68</v>
      </c>
      <c r="L10" s="35" t="s">
        <v>21</v>
      </c>
      <c r="M10" s="51">
        <v>9</v>
      </c>
      <c r="N10" s="4"/>
      <c r="O10" s="37"/>
      <c r="P10" s="4"/>
      <c r="Q10" s="23">
        <f t="shared" si="0"/>
        <v>20</v>
      </c>
      <c r="R10" s="102"/>
      <c r="S10" s="102"/>
    </row>
    <row r="11" spans="1:19" ht="15">
      <c r="A11" s="161" t="s">
        <v>19</v>
      </c>
      <c r="B11" s="170" t="s">
        <v>213</v>
      </c>
      <c r="C11" s="170" t="s">
        <v>6</v>
      </c>
      <c r="D11" s="51">
        <v>41.95</v>
      </c>
      <c r="E11" s="41" t="s">
        <v>7</v>
      </c>
      <c r="F11" s="53">
        <v>17</v>
      </c>
      <c r="G11" s="22"/>
      <c r="H11" s="39"/>
      <c r="I11" s="22"/>
      <c r="J11" s="23"/>
      <c r="K11" s="51"/>
      <c r="L11" s="41"/>
      <c r="M11" s="53"/>
      <c r="N11" s="22"/>
      <c r="O11" s="39"/>
      <c r="P11" s="22"/>
      <c r="Q11" s="27">
        <f t="shared" si="0"/>
        <v>17</v>
      </c>
      <c r="R11" s="105"/>
      <c r="S11" s="102"/>
    </row>
    <row r="12" spans="1:22" ht="15">
      <c r="A12" s="161" t="s">
        <v>20</v>
      </c>
      <c r="B12" s="168" t="s">
        <v>86</v>
      </c>
      <c r="C12" s="168" t="s">
        <v>10</v>
      </c>
      <c r="D12" s="52">
        <v>45.11</v>
      </c>
      <c r="E12" s="35" t="s">
        <v>20</v>
      </c>
      <c r="F12" s="51">
        <v>10</v>
      </c>
      <c r="G12" s="4">
        <v>45.77</v>
      </c>
      <c r="H12" s="39" t="s">
        <v>23</v>
      </c>
      <c r="I12" s="22">
        <v>7</v>
      </c>
      <c r="J12" s="10"/>
      <c r="K12" s="52"/>
      <c r="L12" s="35"/>
      <c r="M12" s="51"/>
      <c r="N12" s="4"/>
      <c r="O12" s="37"/>
      <c r="P12" s="22"/>
      <c r="Q12" s="23">
        <f t="shared" si="0"/>
        <v>17</v>
      </c>
      <c r="R12" s="102"/>
      <c r="S12" s="102"/>
      <c r="T12" t="s">
        <v>512</v>
      </c>
      <c r="U12" s="359" t="s">
        <v>507</v>
      </c>
      <c r="V12">
        <v>21</v>
      </c>
    </row>
    <row r="13" spans="1:22" ht="15">
      <c r="A13" s="162" t="s">
        <v>21</v>
      </c>
      <c r="B13" s="170" t="s">
        <v>137</v>
      </c>
      <c r="C13" s="169" t="s">
        <v>12</v>
      </c>
      <c r="D13" s="51">
        <v>46.29</v>
      </c>
      <c r="E13" s="35" t="s">
        <v>22</v>
      </c>
      <c r="F13" s="51">
        <v>8</v>
      </c>
      <c r="G13" s="22">
        <v>45.76</v>
      </c>
      <c r="H13" s="37" t="s">
        <v>22</v>
      </c>
      <c r="I13" s="4">
        <v>8</v>
      </c>
      <c r="J13" s="23"/>
      <c r="K13" s="51"/>
      <c r="L13" s="35"/>
      <c r="M13" s="51"/>
      <c r="N13" s="22"/>
      <c r="O13" s="39"/>
      <c r="P13" s="4"/>
      <c r="Q13" s="23">
        <f t="shared" si="0"/>
        <v>16</v>
      </c>
      <c r="R13" s="102"/>
      <c r="S13" s="105"/>
      <c r="U13" s="359" t="s">
        <v>506</v>
      </c>
      <c r="V13">
        <v>24</v>
      </c>
    </row>
    <row r="14" spans="1:22" ht="15">
      <c r="A14" s="161" t="s">
        <v>22</v>
      </c>
      <c r="B14" s="168" t="s">
        <v>350</v>
      </c>
      <c r="C14" s="168" t="s">
        <v>13</v>
      </c>
      <c r="D14" s="52"/>
      <c r="E14" s="41"/>
      <c r="F14" s="53"/>
      <c r="G14" s="4"/>
      <c r="H14" s="39"/>
      <c r="I14" s="22"/>
      <c r="J14" s="10"/>
      <c r="K14" s="52">
        <v>42.05</v>
      </c>
      <c r="L14" s="41" t="s">
        <v>15</v>
      </c>
      <c r="M14" s="53">
        <v>15</v>
      </c>
      <c r="N14" s="4"/>
      <c r="O14" s="37"/>
      <c r="P14" s="22"/>
      <c r="Q14" s="27">
        <f t="shared" si="0"/>
        <v>15</v>
      </c>
      <c r="R14" s="105"/>
      <c r="S14" s="102"/>
      <c r="U14" s="359" t="s">
        <v>508</v>
      </c>
      <c r="V14">
        <v>38</v>
      </c>
    </row>
    <row r="15" spans="1:22" ht="15">
      <c r="A15" s="161" t="s">
        <v>23</v>
      </c>
      <c r="B15" s="169" t="s">
        <v>219</v>
      </c>
      <c r="C15" s="169" t="s">
        <v>12</v>
      </c>
      <c r="D15" s="51">
        <v>43.86</v>
      </c>
      <c r="E15" s="35" t="s">
        <v>15</v>
      </c>
      <c r="F15" s="51">
        <v>15</v>
      </c>
      <c r="G15" s="22"/>
      <c r="H15" s="39"/>
      <c r="I15" s="22"/>
      <c r="J15" s="23"/>
      <c r="K15" s="51"/>
      <c r="L15" s="35"/>
      <c r="M15" s="51"/>
      <c r="N15" s="22"/>
      <c r="O15" s="39"/>
      <c r="P15" s="22"/>
      <c r="Q15" s="23">
        <f t="shared" si="0"/>
        <v>15</v>
      </c>
      <c r="R15" s="102"/>
      <c r="S15" s="102"/>
      <c r="U15" s="359" t="s">
        <v>509</v>
      </c>
      <c r="V15">
        <v>0</v>
      </c>
    </row>
    <row r="16" spans="1:22" ht="15">
      <c r="A16" s="161" t="s">
        <v>24</v>
      </c>
      <c r="B16" s="168" t="s">
        <v>412</v>
      </c>
      <c r="C16" s="168" t="s">
        <v>10</v>
      </c>
      <c r="D16" s="52"/>
      <c r="E16" s="35"/>
      <c r="F16" s="51"/>
      <c r="G16" s="4"/>
      <c r="H16" s="37"/>
      <c r="I16" s="4"/>
      <c r="J16" s="10"/>
      <c r="K16" s="52">
        <v>43.01</v>
      </c>
      <c r="L16" s="14" t="s">
        <v>16</v>
      </c>
      <c r="M16" s="52">
        <v>14</v>
      </c>
      <c r="N16" s="4"/>
      <c r="O16" s="37"/>
      <c r="P16" s="4"/>
      <c r="Q16" s="23">
        <f t="shared" si="0"/>
        <v>14</v>
      </c>
      <c r="R16" s="102"/>
      <c r="S16" s="102"/>
      <c r="U16" s="359" t="s">
        <v>510</v>
      </c>
      <c r="V16">
        <v>30</v>
      </c>
    </row>
    <row r="17" spans="1:22" ht="15">
      <c r="A17" s="162" t="s">
        <v>25</v>
      </c>
      <c r="B17" s="171" t="s">
        <v>180</v>
      </c>
      <c r="C17" s="171" t="s">
        <v>8</v>
      </c>
      <c r="D17" s="51"/>
      <c r="E17" s="41"/>
      <c r="F17" s="53"/>
      <c r="G17" s="22"/>
      <c r="H17" s="39"/>
      <c r="I17" s="22"/>
      <c r="J17" s="23"/>
      <c r="K17" s="51">
        <v>43.47</v>
      </c>
      <c r="L17" s="35" t="s">
        <v>18</v>
      </c>
      <c r="M17" s="51">
        <v>12</v>
      </c>
      <c r="N17" s="22"/>
      <c r="O17" s="39"/>
      <c r="P17" s="22"/>
      <c r="Q17" s="27">
        <f t="shared" si="0"/>
        <v>12</v>
      </c>
      <c r="R17" s="105"/>
      <c r="S17" s="105"/>
      <c r="U17" s="359" t="s">
        <v>96</v>
      </c>
      <c r="V17">
        <v>29</v>
      </c>
    </row>
    <row r="18" spans="1:19" ht="15">
      <c r="A18" s="161" t="s">
        <v>26</v>
      </c>
      <c r="B18" s="170" t="s">
        <v>351</v>
      </c>
      <c r="C18" s="170" t="s">
        <v>6</v>
      </c>
      <c r="D18" s="51"/>
      <c r="E18" s="35"/>
      <c r="F18" s="51"/>
      <c r="G18" s="22"/>
      <c r="H18" s="39"/>
      <c r="I18" s="22"/>
      <c r="J18" s="23"/>
      <c r="K18" s="51">
        <v>43.72</v>
      </c>
      <c r="L18" s="35" t="s">
        <v>19</v>
      </c>
      <c r="M18" s="51">
        <v>11</v>
      </c>
      <c r="N18" s="22"/>
      <c r="O18" s="39"/>
      <c r="P18" s="22"/>
      <c r="Q18" s="23">
        <f t="shared" si="0"/>
        <v>11</v>
      </c>
      <c r="R18" s="102"/>
      <c r="S18" s="102"/>
    </row>
    <row r="19" spans="1:19" ht="15">
      <c r="A19" s="161" t="s">
        <v>27</v>
      </c>
      <c r="B19" s="168" t="s">
        <v>186</v>
      </c>
      <c r="C19" s="168" t="s">
        <v>6</v>
      </c>
      <c r="D19" s="52"/>
      <c r="E19" s="35"/>
      <c r="F19" s="51"/>
      <c r="G19" s="4"/>
      <c r="H19" s="37"/>
      <c r="I19" s="4"/>
      <c r="J19" s="10"/>
      <c r="K19" s="52">
        <v>44.29</v>
      </c>
      <c r="L19" s="14" t="s">
        <v>20</v>
      </c>
      <c r="M19" s="52">
        <v>10</v>
      </c>
      <c r="N19" s="4"/>
      <c r="O19" s="37"/>
      <c r="P19" s="4"/>
      <c r="Q19" s="23">
        <f t="shared" si="0"/>
        <v>10</v>
      </c>
      <c r="R19" s="102"/>
      <c r="S19" s="102"/>
    </row>
    <row r="20" spans="1:19" ht="15">
      <c r="A20" s="161" t="s">
        <v>98</v>
      </c>
      <c r="B20" s="170" t="s">
        <v>214</v>
      </c>
      <c r="C20" s="170" t="s">
        <v>10</v>
      </c>
      <c r="D20" s="51">
        <v>48.18</v>
      </c>
      <c r="E20" s="41" t="s">
        <v>98</v>
      </c>
      <c r="F20" s="53">
        <v>2</v>
      </c>
      <c r="G20" s="22"/>
      <c r="H20" s="39"/>
      <c r="I20" s="22"/>
      <c r="J20" s="23"/>
      <c r="K20" s="51">
        <v>44.88</v>
      </c>
      <c r="L20" s="35" t="s">
        <v>23</v>
      </c>
      <c r="M20" s="51">
        <v>7</v>
      </c>
      <c r="N20" s="22"/>
      <c r="O20" s="39"/>
      <c r="P20" s="22"/>
      <c r="Q20" s="27">
        <f t="shared" si="0"/>
        <v>9</v>
      </c>
      <c r="R20" s="105"/>
      <c r="S20" s="102"/>
    </row>
    <row r="21" spans="1:19" ht="15">
      <c r="A21" s="161" t="s">
        <v>99</v>
      </c>
      <c r="B21" s="168" t="s">
        <v>110</v>
      </c>
      <c r="C21" s="168" t="s">
        <v>13</v>
      </c>
      <c r="D21" s="51">
        <v>46.88</v>
      </c>
      <c r="E21" s="35" t="s">
        <v>23</v>
      </c>
      <c r="F21" s="51">
        <v>7</v>
      </c>
      <c r="G21" s="22"/>
      <c r="H21" s="39"/>
      <c r="I21" s="22"/>
      <c r="J21" s="23"/>
      <c r="K21" s="51"/>
      <c r="L21" s="35"/>
      <c r="M21" s="51"/>
      <c r="N21" s="22"/>
      <c r="O21" s="39"/>
      <c r="P21" s="22"/>
      <c r="Q21" s="23">
        <f t="shared" si="0"/>
        <v>7</v>
      </c>
      <c r="R21" s="102"/>
      <c r="S21" s="102"/>
    </row>
    <row r="22" spans="1:19" ht="15">
      <c r="A22" s="161" t="s">
        <v>100</v>
      </c>
      <c r="B22" s="168" t="s">
        <v>139</v>
      </c>
      <c r="C22" s="168" t="s">
        <v>96</v>
      </c>
      <c r="D22" s="51">
        <v>47.07</v>
      </c>
      <c r="E22" s="35" t="s">
        <v>24</v>
      </c>
      <c r="F22" s="51">
        <v>6</v>
      </c>
      <c r="G22" s="28"/>
      <c r="H22" s="39"/>
      <c r="I22" s="22"/>
      <c r="J22" s="23"/>
      <c r="K22" s="51"/>
      <c r="L22" s="35"/>
      <c r="M22" s="51"/>
      <c r="N22" s="22"/>
      <c r="O22" s="39"/>
      <c r="P22" s="22"/>
      <c r="Q22" s="23">
        <f t="shared" si="0"/>
        <v>6</v>
      </c>
      <c r="R22" s="102"/>
      <c r="S22" s="102"/>
    </row>
    <row r="23" spans="1:19" ht="15">
      <c r="A23" s="161" t="s">
        <v>101</v>
      </c>
      <c r="B23" s="169" t="s">
        <v>130</v>
      </c>
      <c r="C23" s="169" t="s">
        <v>12</v>
      </c>
      <c r="D23" s="51">
        <v>47.52</v>
      </c>
      <c r="E23" s="35" t="s">
        <v>25</v>
      </c>
      <c r="F23" s="51">
        <v>5</v>
      </c>
      <c r="G23" s="22"/>
      <c r="H23" s="39"/>
      <c r="I23" s="22"/>
      <c r="J23" s="23"/>
      <c r="K23" s="51"/>
      <c r="L23" s="35"/>
      <c r="M23" s="51"/>
      <c r="N23" s="22"/>
      <c r="O23" s="39"/>
      <c r="P23" s="22"/>
      <c r="Q23" s="23">
        <f t="shared" si="0"/>
        <v>5</v>
      </c>
      <c r="R23" s="102"/>
      <c r="S23" s="102"/>
    </row>
    <row r="24" spans="1:19" ht="15">
      <c r="A24" s="161" t="s">
        <v>102</v>
      </c>
      <c r="B24" s="168" t="s">
        <v>35</v>
      </c>
      <c r="C24" s="168" t="s">
        <v>6</v>
      </c>
      <c r="D24" s="51">
        <v>47.86</v>
      </c>
      <c r="E24" s="35" t="s">
        <v>26</v>
      </c>
      <c r="F24" s="51">
        <v>4</v>
      </c>
      <c r="G24" s="22"/>
      <c r="H24" s="39"/>
      <c r="I24" s="22"/>
      <c r="J24" s="23"/>
      <c r="K24" s="51"/>
      <c r="L24" s="35"/>
      <c r="M24" s="51"/>
      <c r="N24" s="22"/>
      <c r="O24" s="39"/>
      <c r="P24" s="22"/>
      <c r="Q24" s="23">
        <f t="shared" si="0"/>
        <v>4</v>
      </c>
      <c r="R24" s="102"/>
      <c r="S24" s="102"/>
    </row>
    <row r="25" spans="1:19" ht="15">
      <c r="A25" s="161" t="s">
        <v>103</v>
      </c>
      <c r="B25" s="171" t="s">
        <v>218</v>
      </c>
      <c r="C25" s="171" t="s">
        <v>8</v>
      </c>
      <c r="D25" s="51">
        <v>48.05</v>
      </c>
      <c r="E25" s="35" t="s">
        <v>27</v>
      </c>
      <c r="F25" s="51">
        <v>3</v>
      </c>
      <c r="G25" s="22"/>
      <c r="H25" s="39"/>
      <c r="I25" s="22"/>
      <c r="J25" s="23"/>
      <c r="K25" s="51"/>
      <c r="L25" s="35"/>
      <c r="M25" s="51"/>
      <c r="N25" s="22"/>
      <c r="O25" s="39"/>
      <c r="P25" s="22"/>
      <c r="Q25" s="23">
        <f t="shared" si="0"/>
        <v>3</v>
      </c>
      <c r="R25" s="102"/>
      <c r="S25" s="102"/>
    </row>
    <row r="26" spans="1:19" ht="15">
      <c r="A26" s="161"/>
      <c r="B26" s="170" t="s">
        <v>216</v>
      </c>
      <c r="C26" s="170" t="s">
        <v>8</v>
      </c>
      <c r="D26" s="51">
        <v>49.83</v>
      </c>
      <c r="E26" s="35" t="s">
        <v>99</v>
      </c>
      <c r="F26" s="51">
        <v>1</v>
      </c>
      <c r="G26" s="22"/>
      <c r="H26" s="39"/>
      <c r="I26" s="22"/>
      <c r="J26" s="23"/>
      <c r="K26" s="51"/>
      <c r="L26" s="35"/>
      <c r="M26" s="51"/>
      <c r="N26" s="22"/>
      <c r="O26" s="39"/>
      <c r="P26" s="22"/>
      <c r="Q26" s="23">
        <f t="shared" si="0"/>
        <v>1</v>
      </c>
      <c r="R26" s="102"/>
      <c r="S26" s="102"/>
    </row>
    <row r="27" spans="1:19" ht="15">
      <c r="A27" s="161" t="s">
        <v>108</v>
      </c>
      <c r="B27" s="168" t="s">
        <v>438</v>
      </c>
      <c r="C27" s="168" t="s">
        <v>6</v>
      </c>
      <c r="D27" s="51"/>
      <c r="E27" s="35"/>
      <c r="F27" s="51"/>
      <c r="G27" s="22">
        <v>43.51</v>
      </c>
      <c r="H27" s="39" t="s">
        <v>17</v>
      </c>
      <c r="I27" s="22">
        <v>13</v>
      </c>
      <c r="J27" s="23"/>
      <c r="K27" s="51"/>
      <c r="L27" s="35"/>
      <c r="M27" s="51"/>
      <c r="N27" s="22"/>
      <c r="O27" s="39"/>
      <c r="P27" s="22"/>
      <c r="Q27" s="23"/>
      <c r="R27" s="102"/>
      <c r="S27" s="102"/>
    </row>
    <row r="28" spans="1:19" ht="15">
      <c r="A28" s="161" t="s">
        <v>109</v>
      </c>
      <c r="B28" s="169" t="s">
        <v>443</v>
      </c>
      <c r="C28" s="169" t="s">
        <v>6</v>
      </c>
      <c r="D28" s="51"/>
      <c r="E28" s="35"/>
      <c r="F28" s="51"/>
      <c r="G28" s="22">
        <v>51.28</v>
      </c>
      <c r="H28" s="39" t="s">
        <v>27</v>
      </c>
      <c r="I28" s="22">
        <v>3</v>
      </c>
      <c r="J28" s="23"/>
      <c r="K28" s="51"/>
      <c r="L28" s="35"/>
      <c r="M28" s="51"/>
      <c r="N28" s="22"/>
      <c r="O28" s="39"/>
      <c r="P28" s="22"/>
      <c r="Q28" s="23"/>
      <c r="R28" s="102"/>
      <c r="S28" s="102"/>
    </row>
    <row r="29" spans="1:19" ht="15">
      <c r="A29" s="161" t="s">
        <v>127</v>
      </c>
      <c r="B29" s="168" t="s">
        <v>440</v>
      </c>
      <c r="C29" s="168" t="s">
        <v>96</v>
      </c>
      <c r="D29" s="53"/>
      <c r="E29" s="41"/>
      <c r="F29" s="53"/>
      <c r="G29" s="28">
        <v>45.12</v>
      </c>
      <c r="H29" s="43" t="s">
        <v>21</v>
      </c>
      <c r="I29" s="28">
        <v>9</v>
      </c>
      <c r="J29" s="23"/>
      <c r="K29" s="51"/>
      <c r="L29" s="35"/>
      <c r="M29" s="51"/>
      <c r="N29" s="22"/>
      <c r="O29" s="39"/>
      <c r="P29" s="22"/>
      <c r="Q29" s="23"/>
      <c r="R29" s="102"/>
      <c r="S29" s="102"/>
    </row>
    <row r="30" spans="1:19" ht="15">
      <c r="A30" s="161" t="s">
        <v>128</v>
      </c>
      <c r="B30" s="168" t="s">
        <v>441</v>
      </c>
      <c r="C30" s="168" t="s">
        <v>12</v>
      </c>
      <c r="D30" s="51"/>
      <c r="E30" s="35"/>
      <c r="F30" s="51"/>
      <c r="G30" s="22">
        <v>47.81</v>
      </c>
      <c r="H30" s="39" t="s">
        <v>25</v>
      </c>
      <c r="I30" s="22">
        <v>5</v>
      </c>
      <c r="J30" s="23"/>
      <c r="K30" s="51"/>
      <c r="L30" s="35"/>
      <c r="M30" s="51"/>
      <c r="N30" s="22"/>
      <c r="O30" s="39"/>
      <c r="P30" s="22"/>
      <c r="Q30" s="23"/>
      <c r="R30" s="102"/>
      <c r="S30" s="102"/>
    </row>
    <row r="31" spans="1:19" ht="15">
      <c r="A31" s="161" t="s">
        <v>149</v>
      </c>
      <c r="B31" s="168" t="s">
        <v>413</v>
      </c>
      <c r="C31" s="168" t="s">
        <v>13</v>
      </c>
      <c r="D31" s="51"/>
      <c r="E31" s="35"/>
      <c r="F31" s="51"/>
      <c r="G31" s="22">
        <v>47.53</v>
      </c>
      <c r="H31" s="39" t="s">
        <v>24</v>
      </c>
      <c r="I31" s="22">
        <v>6</v>
      </c>
      <c r="J31" s="23"/>
      <c r="K31" s="51">
        <v>44.68</v>
      </c>
      <c r="L31" s="35" t="s">
        <v>22</v>
      </c>
      <c r="M31" s="51">
        <v>8</v>
      </c>
      <c r="N31" s="22"/>
      <c r="O31" s="39"/>
      <c r="P31" s="22"/>
      <c r="Q31" s="23"/>
      <c r="R31" s="102"/>
      <c r="S31" s="102"/>
    </row>
    <row r="32" spans="1:19" ht="15">
      <c r="A32" s="161" t="s">
        <v>140</v>
      </c>
      <c r="B32" s="168"/>
      <c r="C32" s="168"/>
      <c r="D32" s="51"/>
      <c r="E32" s="35"/>
      <c r="F32" s="51"/>
      <c r="G32" s="22"/>
      <c r="H32" s="39"/>
      <c r="I32" s="22"/>
      <c r="J32" s="23"/>
      <c r="K32" s="51"/>
      <c r="L32" s="35"/>
      <c r="M32" s="51"/>
      <c r="N32" s="22"/>
      <c r="O32" s="39"/>
      <c r="P32" s="22"/>
      <c r="Q32" s="23"/>
      <c r="R32" s="102"/>
      <c r="S32" s="102"/>
    </row>
    <row r="33" spans="1:19" ht="15">
      <c r="A33" s="161" t="s">
        <v>150</v>
      </c>
      <c r="B33" s="168" t="s">
        <v>437</v>
      </c>
      <c r="C33" s="168" t="s">
        <v>12</v>
      </c>
      <c r="D33" s="51"/>
      <c r="E33" s="35"/>
      <c r="F33" s="51"/>
      <c r="G33" s="22">
        <v>42.36</v>
      </c>
      <c r="H33" s="39" t="s">
        <v>9</v>
      </c>
      <c r="I33" s="22">
        <v>16</v>
      </c>
      <c r="J33" s="23"/>
      <c r="K33" s="51"/>
      <c r="L33" s="35"/>
      <c r="M33" s="51"/>
      <c r="N33" s="22"/>
      <c r="O33" s="39"/>
      <c r="P33" s="22"/>
      <c r="Q33" s="23"/>
      <c r="R33" s="102"/>
      <c r="S33" s="102"/>
    </row>
    <row r="34" spans="1:19" ht="15">
      <c r="A34" s="161" t="s">
        <v>151</v>
      </c>
      <c r="B34" s="168" t="s">
        <v>439</v>
      </c>
      <c r="C34" s="168" t="s">
        <v>10</v>
      </c>
      <c r="D34" s="51"/>
      <c r="E34" s="35"/>
      <c r="F34" s="51"/>
      <c r="G34" s="22">
        <v>45.01</v>
      </c>
      <c r="H34" s="39" t="s">
        <v>20</v>
      </c>
      <c r="I34" s="22">
        <v>10</v>
      </c>
      <c r="J34" s="23"/>
      <c r="K34" s="51"/>
      <c r="L34" s="35"/>
      <c r="M34" s="51"/>
      <c r="N34" s="22"/>
      <c r="O34" s="39"/>
      <c r="P34" s="22"/>
      <c r="Q34" s="23"/>
      <c r="R34" s="102"/>
      <c r="S34" s="102"/>
    </row>
    <row r="35" spans="1:19" ht="15">
      <c r="A35" s="161" t="s">
        <v>152</v>
      </c>
      <c r="B35" s="168" t="s">
        <v>442</v>
      </c>
      <c r="C35" s="168" t="s">
        <v>13</v>
      </c>
      <c r="D35" s="51"/>
      <c r="E35" s="35"/>
      <c r="F35" s="51"/>
      <c r="G35" s="22">
        <v>50.49</v>
      </c>
      <c r="H35" s="39" t="s">
        <v>26</v>
      </c>
      <c r="I35" s="22">
        <v>4</v>
      </c>
      <c r="J35" s="23"/>
      <c r="K35" s="51"/>
      <c r="L35" s="35"/>
      <c r="M35" s="51"/>
      <c r="N35" s="22"/>
      <c r="O35" s="39"/>
      <c r="P35" s="22"/>
      <c r="Q35" s="23"/>
      <c r="R35" s="102"/>
      <c r="S35" s="102"/>
    </row>
    <row r="36" spans="1:19" ht="15" hidden="1">
      <c r="A36" s="161" t="s">
        <v>153</v>
      </c>
      <c r="B36" s="168"/>
      <c r="C36" s="168"/>
      <c r="D36" s="51"/>
      <c r="E36" s="35"/>
      <c r="F36" s="51"/>
      <c r="G36" s="22"/>
      <c r="H36" s="39"/>
      <c r="I36" s="22"/>
      <c r="J36" s="23"/>
      <c r="K36" s="51"/>
      <c r="L36" s="35"/>
      <c r="M36" s="51"/>
      <c r="N36" s="22"/>
      <c r="O36" s="39"/>
      <c r="P36" s="22"/>
      <c r="Q36" s="23"/>
      <c r="R36" s="102"/>
      <c r="S36" s="102"/>
    </row>
    <row r="37" spans="1:19" ht="15" hidden="1">
      <c r="A37" s="161" t="s">
        <v>154</v>
      </c>
      <c r="B37" s="168"/>
      <c r="C37" s="168"/>
      <c r="D37" s="51"/>
      <c r="E37" s="35"/>
      <c r="F37" s="51"/>
      <c r="G37" s="22"/>
      <c r="H37" s="39"/>
      <c r="I37" s="22"/>
      <c r="J37" s="23"/>
      <c r="K37" s="51"/>
      <c r="L37" s="35"/>
      <c r="M37" s="51"/>
      <c r="N37" s="22"/>
      <c r="O37" s="39"/>
      <c r="P37" s="22"/>
      <c r="Q37" s="23"/>
      <c r="R37" s="102"/>
      <c r="S37" s="102"/>
    </row>
    <row r="38" spans="1:19" ht="15" hidden="1">
      <c r="A38" s="161" t="s">
        <v>155</v>
      </c>
      <c r="B38" s="168"/>
      <c r="C38" s="168"/>
      <c r="D38" s="51"/>
      <c r="E38" s="35"/>
      <c r="F38" s="51"/>
      <c r="G38" s="22"/>
      <c r="H38" s="39"/>
      <c r="I38" s="22"/>
      <c r="J38" s="23"/>
      <c r="K38" s="51"/>
      <c r="L38" s="35"/>
      <c r="M38" s="51"/>
      <c r="N38" s="22"/>
      <c r="O38" s="39"/>
      <c r="P38" s="22"/>
      <c r="Q38" s="23"/>
      <c r="R38" s="102"/>
      <c r="S38" s="102"/>
    </row>
    <row r="39" spans="1:19" ht="15" hidden="1">
      <c r="A39" s="161" t="s">
        <v>156</v>
      </c>
      <c r="B39" s="168"/>
      <c r="C39" s="168"/>
      <c r="D39" s="51"/>
      <c r="E39" s="35"/>
      <c r="F39" s="51"/>
      <c r="G39" s="22"/>
      <c r="H39" s="39"/>
      <c r="I39" s="22"/>
      <c r="J39" s="23"/>
      <c r="K39" s="51"/>
      <c r="L39" s="35"/>
      <c r="M39" s="51"/>
      <c r="N39" s="22"/>
      <c r="O39" s="39"/>
      <c r="P39" s="22"/>
      <c r="Q39" s="23"/>
      <c r="R39" s="102"/>
      <c r="S39" s="102"/>
    </row>
    <row r="40" spans="1:19" ht="15" hidden="1">
      <c r="A40" s="161" t="s">
        <v>288</v>
      </c>
      <c r="B40" s="168"/>
      <c r="C40" s="168"/>
      <c r="D40" s="51"/>
      <c r="E40" s="35"/>
      <c r="F40" s="51"/>
      <c r="G40" s="22"/>
      <c r="H40" s="39"/>
      <c r="I40" s="22"/>
      <c r="J40" s="23"/>
      <c r="K40" s="51"/>
      <c r="L40" s="35"/>
      <c r="M40" s="51"/>
      <c r="N40" s="22"/>
      <c r="O40" s="39"/>
      <c r="P40" s="22"/>
      <c r="Q40" s="23"/>
      <c r="R40" s="102"/>
      <c r="S40" s="102"/>
    </row>
    <row r="41" spans="1:19" ht="15" hidden="1">
      <c r="A41" s="161" t="s">
        <v>289</v>
      </c>
      <c r="B41" s="168"/>
      <c r="C41" s="168"/>
      <c r="D41" s="51"/>
      <c r="E41" s="35"/>
      <c r="F41" s="51"/>
      <c r="G41" s="22"/>
      <c r="H41" s="39"/>
      <c r="I41" s="22"/>
      <c r="J41" s="23"/>
      <c r="K41" s="51"/>
      <c r="L41" s="35"/>
      <c r="M41" s="51"/>
      <c r="N41" s="22"/>
      <c r="O41" s="39"/>
      <c r="P41" s="22"/>
      <c r="Q41" s="23"/>
      <c r="R41" s="102"/>
      <c r="S41" s="102"/>
    </row>
    <row r="42" spans="1:19" ht="15" hidden="1">
      <c r="A42" s="161" t="s">
        <v>290</v>
      </c>
      <c r="B42" s="168"/>
      <c r="C42" s="168"/>
      <c r="D42" s="51"/>
      <c r="E42" s="35"/>
      <c r="F42" s="51"/>
      <c r="G42" s="22"/>
      <c r="H42" s="39"/>
      <c r="I42" s="22"/>
      <c r="J42" s="23"/>
      <c r="K42" s="51"/>
      <c r="L42" s="35"/>
      <c r="M42" s="51"/>
      <c r="N42" s="22"/>
      <c r="O42" s="39"/>
      <c r="P42" s="22"/>
      <c r="Q42" s="23">
        <f aca="true" t="shared" si="1" ref="Q42:Q49">P42+M42+I42+F42</f>
        <v>0</v>
      </c>
      <c r="R42" s="102"/>
      <c r="S42" s="102"/>
    </row>
    <row r="43" spans="1:19" ht="15" hidden="1">
      <c r="A43" s="161" t="s">
        <v>291</v>
      </c>
      <c r="B43" s="168"/>
      <c r="C43" s="168"/>
      <c r="D43" s="51"/>
      <c r="E43" s="35"/>
      <c r="F43" s="51"/>
      <c r="G43" s="22"/>
      <c r="H43" s="39"/>
      <c r="I43" s="22"/>
      <c r="J43" s="23"/>
      <c r="K43" s="51"/>
      <c r="L43" s="35"/>
      <c r="M43" s="51"/>
      <c r="N43" s="22"/>
      <c r="O43" s="39"/>
      <c r="P43" s="22"/>
      <c r="Q43" s="23">
        <f t="shared" si="1"/>
        <v>0</v>
      </c>
      <c r="R43" s="102"/>
      <c r="S43" s="102"/>
    </row>
    <row r="44" spans="1:19" ht="15" hidden="1">
      <c r="A44" s="161" t="s">
        <v>292</v>
      </c>
      <c r="B44" s="168"/>
      <c r="C44" s="168"/>
      <c r="D44" s="51"/>
      <c r="E44" s="35"/>
      <c r="F44" s="51"/>
      <c r="G44" s="22"/>
      <c r="H44" s="39"/>
      <c r="I44" s="22"/>
      <c r="J44" s="23"/>
      <c r="K44" s="51"/>
      <c r="L44" s="35"/>
      <c r="M44" s="51"/>
      <c r="N44" s="22"/>
      <c r="O44" s="39"/>
      <c r="P44" s="22"/>
      <c r="Q44" s="23">
        <f t="shared" si="1"/>
        <v>0</v>
      </c>
      <c r="R44" s="102"/>
      <c r="S44" s="102"/>
    </row>
    <row r="45" spans="1:19" ht="15" hidden="1">
      <c r="A45" s="161" t="s">
        <v>293</v>
      </c>
      <c r="B45" s="168"/>
      <c r="C45" s="168"/>
      <c r="D45" s="51"/>
      <c r="E45" s="35"/>
      <c r="F45" s="51"/>
      <c r="G45" s="22"/>
      <c r="H45" s="39"/>
      <c r="I45" s="22"/>
      <c r="J45" s="23"/>
      <c r="K45" s="51"/>
      <c r="L45" s="35"/>
      <c r="M45" s="51"/>
      <c r="N45" s="22"/>
      <c r="O45" s="39"/>
      <c r="P45" s="22"/>
      <c r="Q45" s="23">
        <f t="shared" si="1"/>
        <v>0</v>
      </c>
      <c r="R45" s="102"/>
      <c r="S45" s="102"/>
    </row>
    <row r="46" spans="1:19" ht="15" hidden="1">
      <c r="A46" s="161" t="s">
        <v>294</v>
      </c>
      <c r="B46" s="168"/>
      <c r="C46" s="168"/>
      <c r="D46" s="51"/>
      <c r="E46" s="35"/>
      <c r="F46" s="51"/>
      <c r="G46" s="22"/>
      <c r="H46" s="39"/>
      <c r="I46" s="22"/>
      <c r="J46" s="23"/>
      <c r="K46" s="51"/>
      <c r="L46" s="35"/>
      <c r="M46" s="51"/>
      <c r="N46" s="22"/>
      <c r="O46" s="39"/>
      <c r="P46" s="22"/>
      <c r="Q46" s="23">
        <f t="shared" si="1"/>
        <v>0</v>
      </c>
      <c r="R46" s="102"/>
      <c r="S46" s="102"/>
    </row>
    <row r="47" spans="1:19" ht="15" hidden="1">
      <c r="A47" s="161" t="s">
        <v>295</v>
      </c>
      <c r="B47" s="168"/>
      <c r="C47" s="168"/>
      <c r="D47" s="51"/>
      <c r="E47" s="35"/>
      <c r="F47" s="51"/>
      <c r="G47" s="22"/>
      <c r="H47" s="39"/>
      <c r="I47" s="22"/>
      <c r="J47" s="23"/>
      <c r="K47" s="51"/>
      <c r="L47" s="35"/>
      <c r="M47" s="51"/>
      <c r="N47" s="22"/>
      <c r="O47" s="39"/>
      <c r="P47" s="22"/>
      <c r="Q47" s="23">
        <f t="shared" si="1"/>
        <v>0</v>
      </c>
      <c r="R47" s="102"/>
      <c r="S47" s="102"/>
    </row>
    <row r="48" spans="1:19" ht="15" hidden="1">
      <c r="A48" s="161" t="s">
        <v>296</v>
      </c>
      <c r="B48" s="168"/>
      <c r="C48" s="168"/>
      <c r="D48" s="51"/>
      <c r="E48" s="35"/>
      <c r="F48" s="51"/>
      <c r="G48" s="22"/>
      <c r="H48" s="39"/>
      <c r="I48" s="22"/>
      <c r="J48" s="23"/>
      <c r="K48" s="51"/>
      <c r="L48" s="35"/>
      <c r="M48" s="51"/>
      <c r="N48" s="22"/>
      <c r="O48" s="39"/>
      <c r="P48" s="22"/>
      <c r="Q48" s="23">
        <f t="shared" si="1"/>
        <v>0</v>
      </c>
      <c r="R48" s="102"/>
      <c r="S48" s="102"/>
    </row>
    <row r="49" spans="1:19" ht="15" hidden="1">
      <c r="A49" s="161" t="s">
        <v>297</v>
      </c>
      <c r="B49" s="168"/>
      <c r="C49" s="168"/>
      <c r="D49" s="51"/>
      <c r="E49" s="35"/>
      <c r="F49" s="51"/>
      <c r="G49" s="22"/>
      <c r="H49" s="39"/>
      <c r="I49" s="22"/>
      <c r="J49" s="23"/>
      <c r="K49" s="51"/>
      <c r="L49" s="35"/>
      <c r="M49" s="51"/>
      <c r="N49" s="22"/>
      <c r="O49" s="39"/>
      <c r="P49" s="22"/>
      <c r="Q49" s="23">
        <f t="shared" si="1"/>
        <v>0</v>
      </c>
      <c r="R49" s="102"/>
      <c r="S49" s="102"/>
    </row>
    <row r="50" spans="1:19" ht="12.75" hidden="1">
      <c r="A50" s="98"/>
      <c r="B50" s="20"/>
      <c r="C50" s="20"/>
      <c r="D50" s="52"/>
      <c r="E50" s="14"/>
      <c r="F50" s="52"/>
      <c r="G50" s="4"/>
      <c r="H50" s="37"/>
      <c r="I50" s="4"/>
      <c r="J50" s="10"/>
      <c r="K50" s="52"/>
      <c r="L50" s="14"/>
      <c r="M50" s="51"/>
      <c r="N50" s="4"/>
      <c r="O50" s="37"/>
      <c r="P50" s="22"/>
      <c r="Q50" s="23"/>
      <c r="R50" s="102"/>
      <c r="S50" s="102"/>
    </row>
    <row r="51" spans="1:19" ht="12.75" hidden="1">
      <c r="A51" s="98"/>
      <c r="B51" s="20"/>
      <c r="C51" s="20"/>
      <c r="D51" s="51"/>
      <c r="E51" s="35"/>
      <c r="F51" s="51"/>
      <c r="G51" s="22"/>
      <c r="H51" s="39"/>
      <c r="I51" s="22"/>
      <c r="J51" s="23"/>
      <c r="K51" s="51"/>
      <c r="L51" s="35"/>
      <c r="M51" s="51"/>
      <c r="N51" s="22"/>
      <c r="O51" s="39"/>
      <c r="P51" s="22"/>
      <c r="Q51" s="27"/>
      <c r="R51" s="105"/>
      <c r="S51" s="102"/>
    </row>
    <row r="52" spans="1:19" ht="12.75" hidden="1">
      <c r="A52" s="98"/>
      <c r="D52" s="51"/>
      <c r="E52" s="35"/>
      <c r="F52" s="51"/>
      <c r="G52" s="22"/>
      <c r="H52" s="39"/>
      <c r="I52" s="22"/>
      <c r="J52" s="23"/>
      <c r="K52" s="51"/>
      <c r="L52" s="35"/>
      <c r="M52" s="51"/>
      <c r="N52" s="22"/>
      <c r="O52" s="39"/>
      <c r="P52" s="22"/>
      <c r="Q52" s="23"/>
      <c r="R52" s="102"/>
      <c r="S52" s="102"/>
    </row>
    <row r="53" spans="1:19" ht="12.75" hidden="1">
      <c r="A53" s="99"/>
      <c r="B53" s="24"/>
      <c r="C53" s="24"/>
      <c r="D53" s="51"/>
      <c r="E53" s="35"/>
      <c r="F53" s="51"/>
      <c r="G53" s="22"/>
      <c r="H53" s="39"/>
      <c r="I53" s="22"/>
      <c r="J53" s="23"/>
      <c r="K53" s="51"/>
      <c r="L53" s="35"/>
      <c r="M53" s="51"/>
      <c r="N53" s="22"/>
      <c r="O53" s="39"/>
      <c r="P53" s="4"/>
      <c r="Q53" s="23"/>
      <c r="R53" s="102"/>
      <c r="S53" s="105"/>
    </row>
    <row r="54" spans="1:19" ht="12.75" hidden="1">
      <c r="A54" s="98"/>
      <c r="D54" s="51"/>
      <c r="E54" s="35"/>
      <c r="F54" s="51"/>
      <c r="G54" s="22"/>
      <c r="H54" s="39"/>
      <c r="I54" s="22"/>
      <c r="J54" s="23"/>
      <c r="K54" s="51"/>
      <c r="L54" s="35"/>
      <c r="M54" s="51"/>
      <c r="N54" s="22"/>
      <c r="O54" s="39"/>
      <c r="P54" s="22"/>
      <c r="Q54" s="27"/>
      <c r="R54" s="105"/>
      <c r="S54" s="102"/>
    </row>
    <row r="55" spans="1:19" ht="12.75" hidden="1">
      <c r="A55" s="98"/>
      <c r="B55" s="20"/>
      <c r="C55" s="20"/>
      <c r="D55" s="51"/>
      <c r="E55" s="35"/>
      <c r="F55" s="51"/>
      <c r="G55" s="22"/>
      <c r="H55" s="39"/>
      <c r="I55" s="22"/>
      <c r="J55" s="25"/>
      <c r="K55" s="51"/>
      <c r="L55" s="35"/>
      <c r="M55" s="51"/>
      <c r="N55" s="22"/>
      <c r="O55" s="39"/>
      <c r="P55" s="22"/>
      <c r="Q55" s="23"/>
      <c r="R55" s="102"/>
      <c r="S55" s="102"/>
    </row>
    <row r="56" spans="1:19" ht="12.75" hidden="1">
      <c r="A56" s="98"/>
      <c r="B56" s="16"/>
      <c r="C56" s="16"/>
      <c r="D56" s="51"/>
      <c r="E56" s="35"/>
      <c r="F56" s="51"/>
      <c r="G56" s="22"/>
      <c r="H56" s="39"/>
      <c r="I56" s="22"/>
      <c r="J56" s="23"/>
      <c r="K56" s="51"/>
      <c r="L56" s="35"/>
      <c r="M56" s="51"/>
      <c r="N56" s="22"/>
      <c r="O56" s="39"/>
      <c r="P56" s="22"/>
      <c r="Q56" s="23"/>
      <c r="R56" s="102"/>
      <c r="S56" s="102"/>
    </row>
  </sheetData>
  <sheetProtection/>
  <mergeCells count="7">
    <mergeCell ref="D2:F2"/>
    <mergeCell ref="N2:P2"/>
    <mergeCell ref="R2:R3"/>
    <mergeCell ref="S2:S3"/>
    <mergeCell ref="Q2:Q3"/>
    <mergeCell ref="K2:M2"/>
    <mergeCell ref="G2:I2"/>
  </mergeCells>
  <printOptions/>
  <pageMargins left="0.28" right="0.2" top="1" bottom="1" header="0.5" footer="0.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77"/>
  <sheetViews>
    <sheetView zoomScalePageLayoutView="0" workbookViewId="0" topLeftCell="F2">
      <selection activeCell="S12" sqref="S12"/>
    </sheetView>
  </sheetViews>
  <sheetFormatPr defaultColWidth="9.140625" defaultRowHeight="12.75"/>
  <cols>
    <col min="1" max="1" width="5.57421875" style="1" customWidth="1"/>
    <col min="2" max="2" width="22.28125" style="0" customWidth="1"/>
    <col min="3" max="3" width="10.8515625" style="0" customWidth="1"/>
    <col min="4" max="9" width="8.7109375" style="1" customWidth="1"/>
    <col min="10" max="10" width="8.7109375" style="1" hidden="1" customWidth="1"/>
    <col min="11" max="14" width="8.7109375" style="1" customWidth="1"/>
    <col min="18" max="18" width="11.28125" style="0" bestFit="1" customWidth="1"/>
  </cols>
  <sheetData>
    <row r="2" spans="1:20" s="54" customFormat="1" ht="20.25">
      <c r="A2" s="147"/>
      <c r="B2" s="145" t="s">
        <v>223</v>
      </c>
      <c r="C2" s="146"/>
      <c r="D2" s="352" t="s">
        <v>198</v>
      </c>
      <c r="E2" s="352"/>
      <c r="F2" s="352"/>
      <c r="G2" s="356" t="s">
        <v>427</v>
      </c>
      <c r="H2" s="356"/>
      <c r="I2" s="356"/>
      <c r="J2" s="10"/>
      <c r="K2" s="355" t="s">
        <v>359</v>
      </c>
      <c r="L2" s="355"/>
      <c r="M2" s="355"/>
      <c r="N2" s="356"/>
      <c r="O2" s="356"/>
      <c r="P2" s="356"/>
      <c r="Q2" s="346" t="s">
        <v>52</v>
      </c>
      <c r="R2" s="342" t="s">
        <v>165</v>
      </c>
      <c r="T2"/>
    </row>
    <row r="3" spans="1:18" ht="12.75">
      <c r="A3" s="147" t="s">
        <v>2</v>
      </c>
      <c r="B3" s="147" t="s">
        <v>0</v>
      </c>
      <c r="C3" s="147" t="s">
        <v>1</v>
      </c>
      <c r="D3" s="48" t="s">
        <v>3</v>
      </c>
      <c r="E3" s="9" t="s">
        <v>4</v>
      </c>
      <c r="F3" s="48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</row>
    <row r="4" spans="1:21" ht="15">
      <c r="A4" s="152" t="s">
        <v>14</v>
      </c>
      <c r="B4" s="165" t="s">
        <v>90</v>
      </c>
      <c r="C4" s="165" t="s">
        <v>96</v>
      </c>
      <c r="D4" s="137" t="s">
        <v>224</v>
      </c>
      <c r="E4" s="77" t="s">
        <v>14</v>
      </c>
      <c r="F4" s="51">
        <v>18</v>
      </c>
      <c r="G4" s="22" t="s">
        <v>444</v>
      </c>
      <c r="H4" s="39" t="s">
        <v>14</v>
      </c>
      <c r="I4" s="22">
        <v>18</v>
      </c>
      <c r="J4" s="23"/>
      <c r="K4" s="51" t="s">
        <v>378</v>
      </c>
      <c r="L4" s="35" t="s">
        <v>14</v>
      </c>
      <c r="M4" s="51">
        <v>18</v>
      </c>
      <c r="N4" s="22"/>
      <c r="O4" s="39"/>
      <c r="P4" s="22"/>
      <c r="Q4" s="23">
        <f aca="true" t="shared" si="0" ref="Q4:Q27">P4+M4+I4+F4</f>
        <v>54</v>
      </c>
      <c r="R4" s="102"/>
      <c r="T4" s="174" t="s">
        <v>12</v>
      </c>
      <c r="U4">
        <f>F9+F12+F13</f>
        <v>0</v>
      </c>
    </row>
    <row r="5" spans="1:21" ht="15">
      <c r="A5" s="153" t="s">
        <v>7</v>
      </c>
      <c r="B5" s="166" t="s">
        <v>225</v>
      </c>
      <c r="C5" s="166" t="s">
        <v>6</v>
      </c>
      <c r="D5" s="138" t="s">
        <v>226</v>
      </c>
      <c r="E5" s="141" t="s">
        <v>7</v>
      </c>
      <c r="F5" s="53">
        <v>17</v>
      </c>
      <c r="G5" s="28" t="s">
        <v>445</v>
      </c>
      <c r="H5" s="43" t="s">
        <v>9</v>
      </c>
      <c r="I5" s="28">
        <v>16</v>
      </c>
      <c r="J5" s="27"/>
      <c r="K5" s="53" t="s">
        <v>384</v>
      </c>
      <c r="L5" s="41" t="s">
        <v>16</v>
      </c>
      <c r="M5" s="53">
        <v>14</v>
      </c>
      <c r="N5" s="28"/>
      <c r="O5" s="43"/>
      <c r="P5" s="28"/>
      <c r="Q5" s="27">
        <f t="shared" si="0"/>
        <v>47</v>
      </c>
      <c r="R5" s="105"/>
      <c r="T5" s="175" t="s">
        <v>111</v>
      </c>
      <c r="U5">
        <f>F4+F16</f>
        <v>31</v>
      </c>
    </row>
    <row r="6" spans="1:21" ht="15">
      <c r="A6" s="152" t="s">
        <v>9</v>
      </c>
      <c r="B6" s="165" t="s">
        <v>229</v>
      </c>
      <c r="C6" s="165" t="s">
        <v>13</v>
      </c>
      <c r="D6" s="137" t="s">
        <v>230</v>
      </c>
      <c r="E6" s="77" t="s">
        <v>16</v>
      </c>
      <c r="F6" s="51">
        <v>14</v>
      </c>
      <c r="G6" s="22" t="s">
        <v>447</v>
      </c>
      <c r="H6" s="39" t="s">
        <v>15</v>
      </c>
      <c r="I6" s="22">
        <v>15</v>
      </c>
      <c r="J6" s="23"/>
      <c r="K6" s="51" t="s">
        <v>390</v>
      </c>
      <c r="L6" s="35" t="s">
        <v>20</v>
      </c>
      <c r="M6" s="51">
        <v>10</v>
      </c>
      <c r="N6" s="22"/>
      <c r="O6" s="39"/>
      <c r="P6" s="22"/>
      <c r="Q6" s="23">
        <f t="shared" si="0"/>
        <v>39</v>
      </c>
      <c r="R6" s="102"/>
      <c r="T6" s="174" t="s">
        <v>6</v>
      </c>
      <c r="U6">
        <f>F5+F6+F11</f>
        <v>47</v>
      </c>
    </row>
    <row r="7" spans="1:21" ht="15">
      <c r="A7" s="152" t="s">
        <v>15</v>
      </c>
      <c r="B7" s="166" t="s">
        <v>234</v>
      </c>
      <c r="C7" s="166" t="s">
        <v>6</v>
      </c>
      <c r="D7" s="140" t="s">
        <v>235</v>
      </c>
      <c r="E7" s="77" t="s">
        <v>19</v>
      </c>
      <c r="F7" s="51">
        <v>11</v>
      </c>
      <c r="G7" s="31" t="s">
        <v>448</v>
      </c>
      <c r="H7" s="39" t="s">
        <v>17</v>
      </c>
      <c r="I7" s="22">
        <v>13</v>
      </c>
      <c r="J7" s="29"/>
      <c r="K7" s="61" t="s">
        <v>383</v>
      </c>
      <c r="L7" s="40" t="s">
        <v>15</v>
      </c>
      <c r="M7" s="61">
        <v>15</v>
      </c>
      <c r="N7" s="31"/>
      <c r="O7" s="44"/>
      <c r="P7" s="31"/>
      <c r="Q7" s="23">
        <f t="shared" si="0"/>
        <v>39</v>
      </c>
      <c r="R7" s="102"/>
      <c r="T7" s="175" t="s">
        <v>8</v>
      </c>
      <c r="U7" s="63">
        <v>0</v>
      </c>
    </row>
    <row r="8" spans="1:21" ht="15">
      <c r="A8" s="153" t="s">
        <v>16</v>
      </c>
      <c r="B8" s="165" t="s">
        <v>94</v>
      </c>
      <c r="C8" s="165" t="s">
        <v>13</v>
      </c>
      <c r="D8" s="139" t="s">
        <v>228</v>
      </c>
      <c r="E8" s="141" t="s">
        <v>15</v>
      </c>
      <c r="F8" s="53">
        <v>15</v>
      </c>
      <c r="G8" s="4" t="s">
        <v>446</v>
      </c>
      <c r="H8" s="43" t="s">
        <v>21</v>
      </c>
      <c r="I8" s="28">
        <v>9</v>
      </c>
      <c r="J8" s="10"/>
      <c r="K8" s="52" t="s">
        <v>387</v>
      </c>
      <c r="L8" s="14" t="s">
        <v>18</v>
      </c>
      <c r="M8" s="51">
        <v>12</v>
      </c>
      <c r="N8" s="4"/>
      <c r="O8" s="37"/>
      <c r="P8" s="4"/>
      <c r="Q8" s="27">
        <f t="shared" si="0"/>
        <v>36</v>
      </c>
      <c r="R8" s="102"/>
      <c r="T8" s="174" t="s">
        <v>10</v>
      </c>
      <c r="U8">
        <f>F10+F14+F15</f>
        <v>0</v>
      </c>
    </row>
    <row r="9" spans="1:21" ht="15">
      <c r="A9" s="152" t="s">
        <v>17</v>
      </c>
      <c r="B9" s="166" t="s">
        <v>379</v>
      </c>
      <c r="C9" s="166" t="s">
        <v>12</v>
      </c>
      <c r="D9" s="51"/>
      <c r="E9" s="35"/>
      <c r="F9" s="51"/>
      <c r="G9" s="22" t="s">
        <v>449</v>
      </c>
      <c r="H9" s="39" t="s">
        <v>7</v>
      </c>
      <c r="I9" s="22">
        <v>17</v>
      </c>
      <c r="J9" s="23"/>
      <c r="K9" s="51" t="s">
        <v>380</v>
      </c>
      <c r="L9" s="35" t="s">
        <v>7</v>
      </c>
      <c r="M9" s="53">
        <v>17</v>
      </c>
      <c r="N9" s="22"/>
      <c r="O9" s="39"/>
      <c r="P9" s="22"/>
      <c r="Q9" s="23">
        <f t="shared" si="0"/>
        <v>34</v>
      </c>
      <c r="R9" s="105"/>
      <c r="T9" s="174" t="s">
        <v>13</v>
      </c>
      <c r="U9">
        <f>F7+F8</f>
        <v>26</v>
      </c>
    </row>
    <row r="10" spans="1:18" ht="15">
      <c r="A10" s="152" t="s">
        <v>18</v>
      </c>
      <c r="B10" s="165" t="s">
        <v>389</v>
      </c>
      <c r="C10" s="165" t="s">
        <v>13</v>
      </c>
      <c r="D10" s="52"/>
      <c r="E10" s="35"/>
      <c r="F10" s="51"/>
      <c r="G10" s="4" t="s">
        <v>451</v>
      </c>
      <c r="H10" s="39" t="s">
        <v>18</v>
      </c>
      <c r="I10" s="22">
        <v>12</v>
      </c>
      <c r="J10" s="10"/>
      <c r="K10" s="52" t="s">
        <v>388</v>
      </c>
      <c r="L10" s="14" t="s">
        <v>19</v>
      </c>
      <c r="M10" s="51">
        <v>11</v>
      </c>
      <c r="N10" s="4"/>
      <c r="O10" s="37"/>
      <c r="P10" s="4"/>
      <c r="Q10" s="23">
        <f t="shared" si="0"/>
        <v>23</v>
      </c>
      <c r="R10" s="102"/>
    </row>
    <row r="11" spans="1:18" ht="15">
      <c r="A11" s="152" t="s">
        <v>19</v>
      </c>
      <c r="B11" s="166" t="s">
        <v>95</v>
      </c>
      <c r="C11" s="166" t="s">
        <v>6</v>
      </c>
      <c r="D11" s="137" t="s">
        <v>227</v>
      </c>
      <c r="E11" s="141" t="s">
        <v>9</v>
      </c>
      <c r="F11" s="53">
        <v>16</v>
      </c>
      <c r="G11" s="22"/>
      <c r="H11" s="43"/>
      <c r="I11" s="28"/>
      <c r="J11" s="23"/>
      <c r="K11" s="51"/>
      <c r="L11" s="35"/>
      <c r="M11" s="61"/>
      <c r="N11" s="22"/>
      <c r="O11" s="39"/>
      <c r="P11" s="22"/>
      <c r="Q11" s="27">
        <f t="shared" si="0"/>
        <v>16</v>
      </c>
      <c r="R11" s="102"/>
    </row>
    <row r="12" spans="1:21" ht="15">
      <c r="A12" s="153" t="s">
        <v>20</v>
      </c>
      <c r="B12" s="165" t="s">
        <v>382</v>
      </c>
      <c r="C12" s="165" t="s">
        <v>10</v>
      </c>
      <c r="D12" s="139"/>
      <c r="E12" s="77"/>
      <c r="F12" s="51"/>
      <c r="G12" s="4"/>
      <c r="H12" s="39"/>
      <c r="I12" s="22"/>
      <c r="J12" s="10"/>
      <c r="K12" s="52" t="s">
        <v>381</v>
      </c>
      <c r="L12" s="14" t="s">
        <v>9</v>
      </c>
      <c r="M12" s="51">
        <v>16</v>
      </c>
      <c r="N12" s="4"/>
      <c r="O12" s="37"/>
      <c r="P12" s="22"/>
      <c r="Q12" s="23">
        <f t="shared" si="0"/>
        <v>16</v>
      </c>
      <c r="R12" s="102"/>
      <c r="S12" t="s">
        <v>512</v>
      </c>
      <c r="T12" s="359" t="s">
        <v>507</v>
      </c>
      <c r="U12">
        <v>29</v>
      </c>
    </row>
    <row r="13" spans="1:21" ht="15">
      <c r="A13" s="152" t="s">
        <v>21</v>
      </c>
      <c r="B13" s="167" t="s">
        <v>393</v>
      </c>
      <c r="C13" s="167" t="s">
        <v>96</v>
      </c>
      <c r="D13" s="51"/>
      <c r="E13" s="35"/>
      <c r="F13" s="51"/>
      <c r="G13" s="22" t="s">
        <v>456</v>
      </c>
      <c r="H13" s="39" t="s">
        <v>22</v>
      </c>
      <c r="I13" s="22">
        <v>8</v>
      </c>
      <c r="J13" s="23"/>
      <c r="K13" s="51" t="s">
        <v>394</v>
      </c>
      <c r="L13" s="35" t="s">
        <v>22</v>
      </c>
      <c r="M13" s="51">
        <v>8</v>
      </c>
      <c r="N13" s="22"/>
      <c r="O13" s="39"/>
      <c r="P13" s="4"/>
      <c r="Q13" s="23">
        <f t="shared" si="0"/>
        <v>16</v>
      </c>
      <c r="R13" s="105"/>
      <c r="T13" s="359" t="s">
        <v>506</v>
      </c>
      <c r="U13">
        <v>33</v>
      </c>
    </row>
    <row r="14" spans="1:21" ht="15">
      <c r="A14" s="152" t="s">
        <v>22</v>
      </c>
      <c r="B14" s="165" t="s">
        <v>409</v>
      </c>
      <c r="C14" s="165" t="s">
        <v>96</v>
      </c>
      <c r="D14" s="52"/>
      <c r="E14" s="41"/>
      <c r="F14" s="53"/>
      <c r="G14" s="4" t="s">
        <v>450</v>
      </c>
      <c r="H14" s="43" t="s">
        <v>16</v>
      </c>
      <c r="I14" s="28">
        <v>14</v>
      </c>
      <c r="J14" s="10"/>
      <c r="K14" s="52"/>
      <c r="L14" s="14"/>
      <c r="M14" s="52"/>
      <c r="N14" s="4"/>
      <c r="O14" s="37"/>
      <c r="P14" s="22"/>
      <c r="Q14" s="27">
        <f t="shared" si="0"/>
        <v>14</v>
      </c>
      <c r="R14" s="102"/>
      <c r="T14" s="359" t="s">
        <v>508</v>
      </c>
      <c r="U14">
        <v>16</v>
      </c>
    </row>
    <row r="15" spans="1:21" ht="15">
      <c r="A15" s="153" t="s">
        <v>23</v>
      </c>
      <c r="B15" s="166" t="s">
        <v>385</v>
      </c>
      <c r="C15" s="166" t="s">
        <v>8</v>
      </c>
      <c r="D15" s="137"/>
      <c r="E15" s="77"/>
      <c r="F15" s="51"/>
      <c r="G15" s="22"/>
      <c r="H15" s="39"/>
      <c r="I15" s="22"/>
      <c r="J15" s="23"/>
      <c r="K15" s="51" t="s">
        <v>386</v>
      </c>
      <c r="L15" s="35" t="s">
        <v>17</v>
      </c>
      <c r="M15" s="51">
        <v>13</v>
      </c>
      <c r="N15" s="22"/>
      <c r="O15" s="39"/>
      <c r="P15" s="22"/>
      <c r="Q15" s="23">
        <f t="shared" si="0"/>
        <v>13</v>
      </c>
      <c r="R15" s="102"/>
      <c r="T15" s="359" t="s">
        <v>509</v>
      </c>
      <c r="U15">
        <v>17</v>
      </c>
    </row>
    <row r="16" spans="1:21" ht="15">
      <c r="A16" s="152" t="s">
        <v>24</v>
      </c>
      <c r="B16" s="165" t="s">
        <v>97</v>
      </c>
      <c r="C16" s="165" t="s">
        <v>12</v>
      </c>
      <c r="D16" s="137" t="s">
        <v>231</v>
      </c>
      <c r="E16" s="77" t="s">
        <v>17</v>
      </c>
      <c r="F16" s="51">
        <v>13</v>
      </c>
      <c r="G16" s="22"/>
      <c r="H16" s="39"/>
      <c r="I16" s="22"/>
      <c r="J16" s="23"/>
      <c r="K16" s="51"/>
      <c r="L16" s="35"/>
      <c r="M16" s="51"/>
      <c r="N16" s="22"/>
      <c r="O16" s="39"/>
      <c r="P16" s="22"/>
      <c r="Q16" s="23">
        <f t="shared" si="0"/>
        <v>13</v>
      </c>
      <c r="R16" s="102"/>
      <c r="T16" s="359" t="s">
        <v>510</v>
      </c>
      <c r="U16">
        <v>13</v>
      </c>
    </row>
    <row r="17" spans="1:21" ht="15">
      <c r="A17" s="152" t="s">
        <v>25</v>
      </c>
      <c r="B17" s="166" t="s">
        <v>232</v>
      </c>
      <c r="C17" s="166" t="s">
        <v>10</v>
      </c>
      <c r="D17" s="137" t="s">
        <v>233</v>
      </c>
      <c r="E17" s="77" t="s">
        <v>18</v>
      </c>
      <c r="F17" s="51">
        <v>12</v>
      </c>
      <c r="G17" s="22"/>
      <c r="H17" s="39"/>
      <c r="I17" s="22"/>
      <c r="J17" s="25"/>
      <c r="K17" s="51"/>
      <c r="L17" s="35"/>
      <c r="M17" s="51"/>
      <c r="N17" s="22"/>
      <c r="O17" s="39"/>
      <c r="P17" s="22"/>
      <c r="Q17" s="27">
        <f t="shared" si="0"/>
        <v>12</v>
      </c>
      <c r="R17" s="102"/>
      <c r="T17" s="359" t="s">
        <v>511</v>
      </c>
      <c r="U17">
        <v>35</v>
      </c>
    </row>
    <row r="18" spans="1:18" ht="15">
      <c r="A18" s="152" t="s">
        <v>26</v>
      </c>
      <c r="B18" s="165" t="s">
        <v>452</v>
      </c>
      <c r="C18" s="165" t="s">
        <v>8</v>
      </c>
      <c r="D18" s="137"/>
      <c r="E18" s="35"/>
      <c r="F18" s="51"/>
      <c r="G18" s="22" t="s">
        <v>453</v>
      </c>
      <c r="H18" s="39" t="s">
        <v>19</v>
      </c>
      <c r="I18" s="22">
        <v>11</v>
      </c>
      <c r="J18" s="23"/>
      <c r="K18" s="51"/>
      <c r="L18" s="35"/>
      <c r="M18" s="51"/>
      <c r="N18" s="22"/>
      <c r="O18" s="39"/>
      <c r="P18" s="22"/>
      <c r="Q18" s="23">
        <f t="shared" si="0"/>
        <v>11</v>
      </c>
      <c r="R18" s="102"/>
    </row>
    <row r="19" spans="1:18" ht="15">
      <c r="A19" s="153" t="s">
        <v>27</v>
      </c>
      <c r="B19" s="167" t="s">
        <v>93</v>
      </c>
      <c r="C19" s="167" t="s">
        <v>12</v>
      </c>
      <c r="D19" s="139" t="s">
        <v>236</v>
      </c>
      <c r="E19" s="71" t="s">
        <v>20</v>
      </c>
      <c r="F19" s="52">
        <v>10</v>
      </c>
      <c r="G19" s="4"/>
      <c r="H19" s="37"/>
      <c r="I19" s="4"/>
      <c r="J19" s="23"/>
      <c r="K19" s="51"/>
      <c r="L19" s="35"/>
      <c r="M19" s="51"/>
      <c r="N19" s="22"/>
      <c r="O19" s="39"/>
      <c r="P19" s="22"/>
      <c r="Q19" s="23">
        <f t="shared" si="0"/>
        <v>10</v>
      </c>
      <c r="R19" s="102"/>
    </row>
    <row r="20" spans="1:18" ht="15">
      <c r="A20" s="152" t="s">
        <v>98</v>
      </c>
      <c r="B20" s="165" t="s">
        <v>454</v>
      </c>
      <c r="C20" s="165" t="s">
        <v>8</v>
      </c>
      <c r="D20" s="51"/>
      <c r="E20" s="35"/>
      <c r="F20" s="51"/>
      <c r="G20" s="22" t="s">
        <v>455</v>
      </c>
      <c r="H20" s="39" t="s">
        <v>20</v>
      </c>
      <c r="I20" s="22">
        <v>10</v>
      </c>
      <c r="J20" s="23"/>
      <c r="K20" s="51"/>
      <c r="L20" s="35"/>
      <c r="M20" s="51"/>
      <c r="N20" s="22"/>
      <c r="O20" s="39"/>
      <c r="P20" s="22"/>
      <c r="Q20" s="27">
        <f t="shared" si="0"/>
        <v>10</v>
      </c>
      <c r="R20" s="102"/>
    </row>
    <row r="21" spans="1:18" ht="15">
      <c r="A21" s="152" t="s">
        <v>99</v>
      </c>
      <c r="B21" s="167" t="s">
        <v>237</v>
      </c>
      <c r="C21" s="167" t="s">
        <v>12</v>
      </c>
      <c r="D21" s="139" t="s">
        <v>238</v>
      </c>
      <c r="E21" s="71" t="s">
        <v>21</v>
      </c>
      <c r="F21" s="52">
        <v>9</v>
      </c>
      <c r="G21" s="4"/>
      <c r="H21" s="37"/>
      <c r="I21" s="4"/>
      <c r="J21" s="23"/>
      <c r="K21" s="51"/>
      <c r="L21" s="35"/>
      <c r="M21" s="51"/>
      <c r="N21" s="22"/>
      <c r="O21" s="39"/>
      <c r="P21" s="22"/>
      <c r="Q21" s="23">
        <f t="shared" si="0"/>
        <v>9</v>
      </c>
      <c r="R21" s="102"/>
    </row>
    <row r="22" spans="1:18" ht="15">
      <c r="A22" s="153" t="s">
        <v>100</v>
      </c>
      <c r="B22" s="165" t="s">
        <v>392</v>
      </c>
      <c r="C22" s="165" t="s">
        <v>96</v>
      </c>
      <c r="D22" s="137"/>
      <c r="E22" s="77"/>
      <c r="F22" s="51"/>
      <c r="G22" s="22"/>
      <c r="H22" s="39"/>
      <c r="I22" s="22"/>
      <c r="J22" s="23"/>
      <c r="K22" s="51" t="s">
        <v>391</v>
      </c>
      <c r="L22" s="35" t="s">
        <v>21</v>
      </c>
      <c r="M22" s="51">
        <v>9</v>
      </c>
      <c r="N22" s="22"/>
      <c r="O22" s="39"/>
      <c r="P22" s="22"/>
      <c r="Q22" s="23">
        <f t="shared" si="0"/>
        <v>9</v>
      </c>
      <c r="R22" s="102"/>
    </row>
    <row r="23" spans="1:18" ht="15">
      <c r="A23" s="152" t="s">
        <v>101</v>
      </c>
      <c r="B23" s="165" t="s">
        <v>239</v>
      </c>
      <c r="C23" s="165" t="s">
        <v>10</v>
      </c>
      <c r="D23" s="137" t="s">
        <v>240</v>
      </c>
      <c r="E23" s="77" t="s">
        <v>22</v>
      </c>
      <c r="F23" s="51">
        <v>8</v>
      </c>
      <c r="G23" s="22"/>
      <c r="H23" s="39"/>
      <c r="I23" s="22"/>
      <c r="J23" s="23"/>
      <c r="K23" s="51"/>
      <c r="L23" s="35"/>
      <c r="M23" s="51"/>
      <c r="N23" s="22"/>
      <c r="O23" s="39"/>
      <c r="P23" s="22"/>
      <c r="Q23" s="27">
        <f t="shared" si="0"/>
        <v>8</v>
      </c>
      <c r="R23" s="102"/>
    </row>
    <row r="24" spans="1:18" ht="15">
      <c r="A24" s="152" t="s">
        <v>102</v>
      </c>
      <c r="B24" s="165" t="s">
        <v>241</v>
      </c>
      <c r="C24" s="165" t="s">
        <v>10</v>
      </c>
      <c r="D24" s="137" t="s">
        <v>242</v>
      </c>
      <c r="E24" s="77" t="s">
        <v>23</v>
      </c>
      <c r="F24" s="51">
        <v>7</v>
      </c>
      <c r="G24" s="22"/>
      <c r="H24" s="39"/>
      <c r="I24" s="22"/>
      <c r="J24" s="23"/>
      <c r="K24" s="51"/>
      <c r="L24" s="35"/>
      <c r="M24" s="51"/>
      <c r="N24" s="22"/>
      <c r="O24" s="39"/>
      <c r="P24" s="22"/>
      <c r="Q24" s="23">
        <f t="shared" si="0"/>
        <v>7</v>
      </c>
      <c r="R24" s="102"/>
    </row>
    <row r="25" spans="1:18" ht="15">
      <c r="A25" s="152" t="s">
        <v>103</v>
      </c>
      <c r="B25" s="165" t="s">
        <v>243</v>
      </c>
      <c r="C25" s="165" t="s">
        <v>96</v>
      </c>
      <c r="D25" s="137" t="s">
        <v>244</v>
      </c>
      <c r="E25" s="77" t="s">
        <v>24</v>
      </c>
      <c r="F25" s="51">
        <v>6</v>
      </c>
      <c r="G25" s="22"/>
      <c r="H25" s="39"/>
      <c r="I25" s="22"/>
      <c r="J25" s="23"/>
      <c r="K25" s="51"/>
      <c r="L25" s="35"/>
      <c r="M25" s="51"/>
      <c r="N25" s="22"/>
      <c r="O25" s="39"/>
      <c r="P25" s="22"/>
      <c r="Q25" s="23">
        <f t="shared" si="0"/>
        <v>6</v>
      </c>
      <c r="R25" s="102"/>
    </row>
    <row r="26" spans="2:18" ht="15" hidden="1">
      <c r="B26" s="165"/>
      <c r="C26" s="165"/>
      <c r="D26" s="137"/>
      <c r="E26" s="77"/>
      <c r="F26" s="51"/>
      <c r="G26" s="22"/>
      <c r="H26" s="39"/>
      <c r="I26" s="22"/>
      <c r="J26" s="23"/>
      <c r="K26" s="51"/>
      <c r="L26" s="35"/>
      <c r="M26" s="51"/>
      <c r="N26" s="22"/>
      <c r="O26" s="39"/>
      <c r="P26" s="22"/>
      <c r="Q26" s="27">
        <f t="shared" si="0"/>
        <v>0</v>
      </c>
      <c r="R26" s="102"/>
    </row>
    <row r="27" spans="1:18" ht="15" hidden="1">
      <c r="A27" s="25"/>
      <c r="B27" s="165"/>
      <c r="C27" s="165"/>
      <c r="D27" s="137"/>
      <c r="E27" s="77"/>
      <c r="F27" s="51"/>
      <c r="G27" s="22"/>
      <c r="H27" s="39"/>
      <c r="I27" s="22"/>
      <c r="J27" s="23"/>
      <c r="K27" s="51"/>
      <c r="L27" s="35"/>
      <c r="M27" s="51"/>
      <c r="N27" s="22"/>
      <c r="O27" s="39"/>
      <c r="P27" s="22"/>
      <c r="Q27" s="23">
        <f t="shared" si="0"/>
        <v>0</v>
      </c>
      <c r="R27" s="102"/>
    </row>
    <row r="28" spans="1:18" ht="15" hidden="1">
      <c r="A28" s="25"/>
      <c r="B28" s="165"/>
      <c r="C28" s="165"/>
      <c r="D28" s="137"/>
      <c r="E28" s="77"/>
      <c r="F28" s="51"/>
      <c r="G28" s="22"/>
      <c r="H28" s="39"/>
      <c r="I28" s="22"/>
      <c r="J28" s="23"/>
      <c r="K28" s="51"/>
      <c r="L28" s="35"/>
      <c r="M28" s="51"/>
      <c r="N28" s="22"/>
      <c r="O28" s="39"/>
      <c r="P28" s="22"/>
      <c r="Q28" s="23"/>
      <c r="R28" s="102"/>
    </row>
    <row r="29" spans="2:18" ht="15" hidden="1">
      <c r="B29" s="165"/>
      <c r="C29" s="165"/>
      <c r="D29" s="137"/>
      <c r="E29" s="77"/>
      <c r="F29" s="51"/>
      <c r="G29" s="22"/>
      <c r="H29" s="39"/>
      <c r="I29" s="22"/>
      <c r="J29" s="23"/>
      <c r="K29" s="51"/>
      <c r="L29" s="35"/>
      <c r="M29" s="51"/>
      <c r="N29" s="22"/>
      <c r="O29" s="39"/>
      <c r="P29" s="22"/>
      <c r="Q29" s="23"/>
      <c r="R29" s="102"/>
    </row>
    <row r="30" spans="1:18" ht="15" hidden="1">
      <c r="A30" s="25"/>
      <c r="B30" s="165"/>
      <c r="C30" s="165"/>
      <c r="D30" s="137"/>
      <c r="E30" s="77"/>
      <c r="F30" s="51"/>
      <c r="G30" s="22"/>
      <c r="H30" s="39"/>
      <c r="I30" s="22"/>
      <c r="J30" s="23"/>
      <c r="K30" s="51"/>
      <c r="L30" s="35"/>
      <c r="M30" s="51"/>
      <c r="N30" s="22"/>
      <c r="O30" s="39"/>
      <c r="P30" s="22"/>
      <c r="Q30" s="23"/>
      <c r="R30" s="102"/>
    </row>
    <row r="31" spans="1:18" ht="15" hidden="1">
      <c r="A31" s="25"/>
      <c r="B31" s="165"/>
      <c r="C31" s="165"/>
      <c r="D31" s="137"/>
      <c r="E31" s="77"/>
      <c r="F31" s="51"/>
      <c r="G31" s="22"/>
      <c r="H31" s="39"/>
      <c r="I31" s="22"/>
      <c r="J31" s="23"/>
      <c r="K31" s="51"/>
      <c r="L31" s="35"/>
      <c r="M31" s="51"/>
      <c r="N31" s="22"/>
      <c r="O31" s="39"/>
      <c r="P31" s="22"/>
      <c r="Q31" s="23"/>
      <c r="R31" s="102"/>
    </row>
    <row r="32" spans="2:18" ht="15" hidden="1">
      <c r="B32" s="165"/>
      <c r="C32" s="165"/>
      <c r="D32" s="137"/>
      <c r="E32" s="77"/>
      <c r="F32" s="51"/>
      <c r="G32" s="22"/>
      <c r="H32" s="39"/>
      <c r="I32" s="22"/>
      <c r="J32" s="23"/>
      <c r="K32" s="51"/>
      <c r="L32" s="35"/>
      <c r="M32" s="51"/>
      <c r="N32" s="22"/>
      <c r="O32" s="39"/>
      <c r="P32" s="22"/>
      <c r="Q32" s="23"/>
      <c r="R32" s="102"/>
    </row>
    <row r="33" spans="1:18" ht="15" hidden="1">
      <c r="A33" s="25"/>
      <c r="B33" s="165"/>
      <c r="C33" s="165"/>
      <c r="D33" s="137"/>
      <c r="E33" s="77"/>
      <c r="F33" s="51"/>
      <c r="G33" s="22"/>
      <c r="H33" s="39"/>
      <c r="I33" s="22"/>
      <c r="J33" s="23"/>
      <c r="K33" s="51"/>
      <c r="L33" s="35"/>
      <c r="M33" s="51"/>
      <c r="N33" s="22"/>
      <c r="O33" s="39"/>
      <c r="P33" s="22"/>
      <c r="Q33" s="23"/>
      <c r="R33" s="102"/>
    </row>
    <row r="34" spans="2:18" ht="15" hidden="1">
      <c r="B34" s="165"/>
      <c r="C34" s="165"/>
      <c r="D34" s="137"/>
      <c r="E34" s="77"/>
      <c r="F34" s="51"/>
      <c r="G34" s="22"/>
      <c r="H34" s="39"/>
      <c r="I34" s="22"/>
      <c r="J34" s="23"/>
      <c r="K34" s="51"/>
      <c r="L34" s="35"/>
      <c r="M34" s="51"/>
      <c r="N34" s="22"/>
      <c r="O34" s="39"/>
      <c r="P34" s="22"/>
      <c r="Q34" s="23"/>
      <c r="R34" s="102"/>
    </row>
    <row r="35" spans="1:18" ht="15" hidden="1">
      <c r="A35" s="25"/>
      <c r="B35" s="165"/>
      <c r="C35" s="165"/>
      <c r="D35" s="137"/>
      <c r="E35" s="77"/>
      <c r="F35" s="51"/>
      <c r="G35" s="22"/>
      <c r="H35" s="39"/>
      <c r="I35" s="22"/>
      <c r="J35" s="23"/>
      <c r="K35" s="51"/>
      <c r="L35" s="35"/>
      <c r="M35" s="51"/>
      <c r="N35" s="22"/>
      <c r="O35" s="39"/>
      <c r="P35" s="22"/>
      <c r="Q35" s="23"/>
      <c r="R35" s="102"/>
    </row>
    <row r="36" spans="1:18" ht="12.75" hidden="1">
      <c r="A36" s="25"/>
      <c r="B36" s="16"/>
      <c r="C36" s="16"/>
      <c r="D36" s="61"/>
      <c r="E36" s="40"/>
      <c r="F36" s="61"/>
      <c r="G36" s="31"/>
      <c r="H36" s="44"/>
      <c r="I36" s="31"/>
      <c r="J36" s="29"/>
      <c r="K36" s="61"/>
      <c r="L36" s="40"/>
      <c r="M36" s="61"/>
      <c r="N36" s="31"/>
      <c r="O36" s="44"/>
      <c r="P36" s="31"/>
      <c r="Q36" s="23"/>
      <c r="R36" s="102"/>
    </row>
    <row r="37" spans="2:18" ht="12.75" hidden="1">
      <c r="B37" s="20"/>
      <c r="C37" s="20"/>
      <c r="D37" s="52"/>
      <c r="E37" s="14"/>
      <c r="F37" s="52"/>
      <c r="G37" s="4"/>
      <c r="H37" s="37"/>
      <c r="I37" s="4"/>
      <c r="J37" s="10"/>
      <c r="K37" s="52"/>
      <c r="L37" s="14"/>
      <c r="M37" s="51"/>
      <c r="N37" s="4"/>
      <c r="O37" s="37"/>
      <c r="P37" s="4"/>
      <c r="Q37" s="27"/>
      <c r="R37" s="102"/>
    </row>
    <row r="38" spans="1:18" ht="12.75" hidden="1">
      <c r="A38" s="25"/>
      <c r="D38" s="51"/>
      <c r="E38" s="35"/>
      <c r="F38" s="51"/>
      <c r="G38" s="22"/>
      <c r="H38" s="39"/>
      <c r="I38" s="22"/>
      <c r="J38" s="23"/>
      <c r="K38" s="51"/>
      <c r="L38" s="35"/>
      <c r="M38" s="53"/>
      <c r="N38" s="22"/>
      <c r="O38" s="39"/>
      <c r="P38" s="22"/>
      <c r="Q38" s="23"/>
      <c r="R38" s="105"/>
    </row>
    <row r="39" spans="1:18" ht="12.75" hidden="1">
      <c r="A39" s="25"/>
      <c r="B39" s="24"/>
      <c r="C39" s="24"/>
      <c r="D39" s="52"/>
      <c r="E39" s="14"/>
      <c r="F39" s="52"/>
      <c r="G39" s="4"/>
      <c r="H39" s="37"/>
      <c r="I39" s="4"/>
      <c r="K39" s="52"/>
      <c r="L39" s="14"/>
      <c r="M39" s="51"/>
      <c r="N39" s="4"/>
      <c r="O39" s="37"/>
      <c r="P39" s="4"/>
      <c r="Q39" s="23"/>
      <c r="R39" s="102"/>
    </row>
    <row r="40" spans="2:18" ht="12.75" hidden="1">
      <c r="B40" s="16"/>
      <c r="C40" s="16"/>
      <c r="D40" s="51"/>
      <c r="E40" s="35"/>
      <c r="F40" s="51"/>
      <c r="G40" s="22"/>
      <c r="H40" s="39"/>
      <c r="I40" s="22"/>
      <c r="J40" s="23"/>
      <c r="K40" s="51"/>
      <c r="L40" s="35"/>
      <c r="M40" s="61"/>
      <c r="N40" s="22"/>
      <c r="O40" s="39"/>
      <c r="P40" s="22"/>
      <c r="Q40" s="27"/>
      <c r="R40" s="102"/>
    </row>
    <row r="41" spans="1:18" ht="12.75" hidden="1">
      <c r="A41" s="25"/>
      <c r="B41" s="24"/>
      <c r="C41" s="24"/>
      <c r="D41" s="52"/>
      <c r="E41" s="14"/>
      <c r="F41" s="52"/>
      <c r="G41" s="4"/>
      <c r="H41" s="37"/>
      <c r="I41" s="4"/>
      <c r="J41" s="10"/>
      <c r="K41" s="52"/>
      <c r="L41" s="14"/>
      <c r="M41" s="51"/>
      <c r="N41" s="4"/>
      <c r="O41" s="37"/>
      <c r="P41" s="22"/>
      <c r="Q41" s="23"/>
      <c r="R41" s="102"/>
    </row>
    <row r="42" spans="1:18" ht="12.75" hidden="1">
      <c r="A42" s="25"/>
      <c r="B42" s="16"/>
      <c r="C42" s="16"/>
      <c r="D42" s="51"/>
      <c r="E42" s="35"/>
      <c r="F42" s="51"/>
      <c r="G42" s="22"/>
      <c r="H42" s="39"/>
      <c r="I42" s="22"/>
      <c r="J42" s="23"/>
      <c r="K42" s="51"/>
      <c r="L42" s="35"/>
      <c r="M42" s="51"/>
      <c r="N42" s="22"/>
      <c r="O42" s="39"/>
      <c r="P42" s="4"/>
      <c r="Q42" s="23"/>
      <c r="R42" s="105"/>
    </row>
    <row r="43" spans="2:18" ht="12.75" hidden="1">
      <c r="B43" s="24"/>
      <c r="C43" s="24"/>
      <c r="D43" s="52"/>
      <c r="E43" s="14"/>
      <c r="F43" s="52"/>
      <c r="G43" s="4"/>
      <c r="H43" s="37"/>
      <c r="I43" s="4"/>
      <c r="J43" s="10"/>
      <c r="K43" s="52"/>
      <c r="L43" s="14"/>
      <c r="M43" s="52"/>
      <c r="N43" s="4"/>
      <c r="O43" s="37"/>
      <c r="P43" s="22"/>
      <c r="Q43" s="27"/>
      <c r="R43" s="102"/>
    </row>
    <row r="44" spans="1:18" ht="12.75" hidden="1">
      <c r="A44" s="25"/>
      <c r="D44" s="51"/>
      <c r="E44" s="35"/>
      <c r="F44" s="51"/>
      <c r="G44" s="22"/>
      <c r="H44" s="39"/>
      <c r="I44" s="22"/>
      <c r="J44" s="23"/>
      <c r="K44" s="51"/>
      <c r="L44" s="35"/>
      <c r="M44" s="51"/>
      <c r="N44" s="22"/>
      <c r="O44" s="39"/>
      <c r="P44" s="22"/>
      <c r="Q44" s="23"/>
      <c r="R44" s="102"/>
    </row>
    <row r="45" spans="1:18" ht="12.75" hidden="1">
      <c r="A45" s="25"/>
      <c r="B45" s="24"/>
      <c r="C45" s="24"/>
      <c r="D45" s="52"/>
      <c r="E45" s="14"/>
      <c r="F45" s="52"/>
      <c r="G45" s="4"/>
      <c r="H45" s="37"/>
      <c r="I45" s="4"/>
      <c r="J45" s="10"/>
      <c r="K45" s="52"/>
      <c r="L45" s="14"/>
      <c r="M45" s="52"/>
      <c r="N45" s="4"/>
      <c r="O45" s="37"/>
      <c r="P45" s="4"/>
      <c r="Q45" s="23"/>
      <c r="R45" s="102"/>
    </row>
    <row r="46" spans="4:18" ht="12.75" hidden="1">
      <c r="D46" s="51"/>
      <c r="E46" s="35"/>
      <c r="F46" s="51"/>
      <c r="G46" s="22"/>
      <c r="H46" s="39"/>
      <c r="I46" s="22"/>
      <c r="J46" s="23"/>
      <c r="K46" s="51"/>
      <c r="L46" s="35"/>
      <c r="M46" s="51"/>
      <c r="N46" s="22"/>
      <c r="O46" s="39"/>
      <c r="P46" s="22"/>
      <c r="Q46" s="27"/>
      <c r="R46" s="105"/>
    </row>
    <row r="47" spans="1:18" ht="12.75" hidden="1">
      <c r="A47" s="25"/>
      <c r="B47" s="24"/>
      <c r="C47" s="24"/>
      <c r="D47" s="51"/>
      <c r="E47" s="35"/>
      <c r="F47" s="51"/>
      <c r="G47" s="22"/>
      <c r="H47" s="39"/>
      <c r="I47" s="22"/>
      <c r="J47" s="23"/>
      <c r="K47" s="51"/>
      <c r="L47" s="35"/>
      <c r="M47" s="51"/>
      <c r="N47" s="22"/>
      <c r="O47" s="39"/>
      <c r="P47" s="22"/>
      <c r="Q47" s="23"/>
      <c r="R47" s="102"/>
    </row>
    <row r="48" spans="1:18" ht="12.75" hidden="1">
      <c r="A48" s="25"/>
      <c r="D48" s="52"/>
      <c r="E48" s="14"/>
      <c r="F48" s="52"/>
      <c r="G48" s="4"/>
      <c r="H48" s="37"/>
      <c r="I48" s="4"/>
      <c r="J48" s="10"/>
      <c r="K48" s="52"/>
      <c r="L48" s="14"/>
      <c r="M48" s="52"/>
      <c r="N48" s="4"/>
      <c r="O48" s="37"/>
      <c r="P48" s="4"/>
      <c r="Q48" s="23"/>
      <c r="R48" s="102"/>
    </row>
    <row r="49" spans="2:18" ht="12.75" hidden="1">
      <c r="B49" s="20"/>
      <c r="C49" s="20"/>
      <c r="D49" s="51"/>
      <c r="E49" s="35"/>
      <c r="F49" s="51"/>
      <c r="G49" s="22"/>
      <c r="H49" s="39"/>
      <c r="I49" s="22"/>
      <c r="J49" s="23"/>
      <c r="K49" s="51"/>
      <c r="L49" s="35"/>
      <c r="M49" s="51"/>
      <c r="N49" s="22"/>
      <c r="O49" s="39"/>
      <c r="P49" s="22"/>
      <c r="Q49" s="27"/>
      <c r="R49" s="102"/>
    </row>
    <row r="50" spans="1:18" ht="12.75" hidden="1">
      <c r="A50" s="25"/>
      <c r="B50" s="16"/>
      <c r="C50" s="16"/>
      <c r="D50" s="52"/>
      <c r="E50" s="14"/>
      <c r="F50" s="52"/>
      <c r="G50" s="4"/>
      <c r="H50" s="37"/>
      <c r="I50" s="4"/>
      <c r="J50" s="10"/>
      <c r="K50" s="52"/>
      <c r="L50" s="14"/>
      <c r="M50" s="52"/>
      <c r="N50" s="4"/>
      <c r="O50" s="37"/>
      <c r="P50" s="22"/>
      <c r="Q50" s="23"/>
      <c r="R50" s="105"/>
    </row>
    <row r="51" spans="1:18" ht="12.75" hidden="1">
      <c r="A51" s="25"/>
      <c r="B51" s="24"/>
      <c r="C51" s="24"/>
      <c r="D51" s="51"/>
      <c r="E51" s="35"/>
      <c r="F51" s="51"/>
      <c r="G51" s="28"/>
      <c r="H51" s="39"/>
      <c r="I51" s="22"/>
      <c r="J51" s="25"/>
      <c r="K51" s="51"/>
      <c r="L51" s="35"/>
      <c r="M51" s="51"/>
      <c r="N51" s="28"/>
      <c r="O51" s="39"/>
      <c r="P51" s="4"/>
      <c r="Q51" s="23"/>
      <c r="R51" s="102"/>
    </row>
    <row r="52" spans="4:18" ht="12.75" hidden="1">
      <c r="D52" s="51"/>
      <c r="E52" s="35"/>
      <c r="F52" s="51"/>
      <c r="G52" s="22"/>
      <c r="H52" s="39"/>
      <c r="I52" s="22"/>
      <c r="J52" s="23"/>
      <c r="K52" s="51"/>
      <c r="L52" s="35"/>
      <c r="M52" s="51"/>
      <c r="N52" s="22"/>
      <c r="O52" s="39"/>
      <c r="P52" s="22"/>
      <c r="Q52" s="27"/>
      <c r="R52" s="102"/>
    </row>
    <row r="53" spans="1:18" ht="12.75" hidden="1">
      <c r="A53" s="25"/>
      <c r="B53" s="20"/>
      <c r="C53" s="20"/>
      <c r="D53" s="51"/>
      <c r="E53" s="35"/>
      <c r="F53" s="51"/>
      <c r="G53" s="22"/>
      <c r="H53" s="39"/>
      <c r="I53" s="22"/>
      <c r="J53" s="23"/>
      <c r="K53" s="51"/>
      <c r="L53" s="35"/>
      <c r="M53" s="51"/>
      <c r="N53" s="22"/>
      <c r="O53" s="39"/>
      <c r="P53" s="22"/>
      <c r="Q53" s="23"/>
      <c r="R53" s="102"/>
    </row>
    <row r="54" spans="1:18" ht="12.75" hidden="1">
      <c r="A54" s="25"/>
      <c r="B54" s="16"/>
      <c r="C54" s="16"/>
      <c r="D54" s="51"/>
      <c r="E54" s="35"/>
      <c r="F54" s="51"/>
      <c r="G54" s="22"/>
      <c r="H54" s="39"/>
      <c r="I54" s="22"/>
      <c r="J54" s="23"/>
      <c r="K54" s="51"/>
      <c r="L54" s="35"/>
      <c r="M54" s="51"/>
      <c r="N54" s="22"/>
      <c r="O54" s="39"/>
      <c r="P54" s="4"/>
      <c r="Q54" s="23"/>
      <c r="R54" s="105"/>
    </row>
    <row r="55" spans="2:18" ht="12.75" hidden="1">
      <c r="B55" s="24"/>
      <c r="C55" s="24"/>
      <c r="D55" s="51"/>
      <c r="E55" s="35"/>
      <c r="F55" s="51"/>
      <c r="G55" s="22"/>
      <c r="H55" s="39"/>
      <c r="I55" s="22"/>
      <c r="J55" s="23"/>
      <c r="K55" s="51"/>
      <c r="L55" s="35"/>
      <c r="M55" s="51"/>
      <c r="N55" s="22"/>
      <c r="O55" s="39"/>
      <c r="P55" s="22"/>
      <c r="Q55" s="27"/>
      <c r="R55" s="102"/>
    </row>
    <row r="56" spans="1:18" ht="12.75" hidden="1">
      <c r="A56" s="25"/>
      <c r="D56" s="51"/>
      <c r="E56" s="35"/>
      <c r="F56" s="51"/>
      <c r="G56" s="22"/>
      <c r="H56" s="39"/>
      <c r="I56" s="22"/>
      <c r="J56" s="25"/>
      <c r="K56" s="51"/>
      <c r="L56" s="35"/>
      <c r="M56" s="51"/>
      <c r="N56" s="22"/>
      <c r="O56" s="39"/>
      <c r="P56" s="22"/>
      <c r="Q56" s="23"/>
      <c r="R56" s="102"/>
    </row>
    <row r="57" spans="1:18" ht="12.75" hidden="1">
      <c r="A57" s="25"/>
      <c r="B57" s="20"/>
      <c r="C57" s="20"/>
      <c r="D57" s="51"/>
      <c r="E57" s="35"/>
      <c r="F57" s="51"/>
      <c r="G57" s="22"/>
      <c r="H57" s="39"/>
      <c r="I57" s="22"/>
      <c r="J57" s="23"/>
      <c r="K57" s="51"/>
      <c r="L57" s="35"/>
      <c r="M57" s="51"/>
      <c r="N57" s="22"/>
      <c r="O57" s="39"/>
      <c r="P57" s="22"/>
      <c r="Q57" s="23"/>
      <c r="R57" s="102"/>
    </row>
    <row r="58" spans="2:18" ht="12.75" hidden="1">
      <c r="B58" s="16"/>
      <c r="C58" s="16"/>
      <c r="D58" s="53"/>
      <c r="E58" s="41"/>
      <c r="F58" s="53"/>
      <c r="G58" s="28"/>
      <c r="H58" s="43"/>
      <c r="I58" s="28"/>
      <c r="J58" s="27"/>
      <c r="K58" s="53"/>
      <c r="L58" s="41"/>
      <c r="M58" s="53"/>
      <c r="N58" s="28"/>
      <c r="O58" s="43"/>
      <c r="P58" s="28"/>
      <c r="Q58" s="27"/>
      <c r="R58" s="105"/>
    </row>
    <row r="59" spans="1:18" ht="12.75" hidden="1">
      <c r="A59" s="25"/>
      <c r="B59" s="24"/>
      <c r="C59" s="24"/>
      <c r="D59" s="51"/>
      <c r="E59" s="35"/>
      <c r="F59" s="51"/>
      <c r="G59" s="22"/>
      <c r="H59" s="39"/>
      <c r="I59" s="22"/>
      <c r="J59" s="23"/>
      <c r="K59" s="51"/>
      <c r="L59" s="35"/>
      <c r="M59" s="51"/>
      <c r="N59" s="22"/>
      <c r="O59" s="39"/>
      <c r="P59" s="22"/>
      <c r="Q59" s="23"/>
      <c r="R59" s="102"/>
    </row>
    <row r="60" spans="1:18" ht="12.75" hidden="1">
      <c r="A60" s="25"/>
      <c r="B60" s="24"/>
      <c r="C60" s="24"/>
      <c r="D60" s="61"/>
      <c r="E60" s="40"/>
      <c r="F60" s="61"/>
      <c r="G60" s="31"/>
      <c r="H60" s="44"/>
      <c r="I60" s="31"/>
      <c r="J60" s="29"/>
      <c r="K60" s="61"/>
      <c r="L60" s="40"/>
      <c r="M60" s="61"/>
      <c r="N60" s="31"/>
      <c r="O60" s="44"/>
      <c r="P60" s="31"/>
      <c r="Q60" s="23"/>
      <c r="R60" s="102"/>
    </row>
    <row r="61" spans="2:18" ht="12.75" hidden="1">
      <c r="B61" s="24"/>
      <c r="C61" s="24"/>
      <c r="D61" s="52"/>
      <c r="E61" s="14"/>
      <c r="F61" s="52"/>
      <c r="G61" s="4"/>
      <c r="H61" s="37"/>
      <c r="I61" s="4"/>
      <c r="J61" s="10"/>
      <c r="K61" s="52"/>
      <c r="L61" s="14"/>
      <c r="M61" s="51"/>
      <c r="N61" s="4"/>
      <c r="O61" s="37"/>
      <c r="P61" s="4"/>
      <c r="Q61" s="27"/>
      <c r="R61" s="102"/>
    </row>
    <row r="62" spans="1:18" ht="12.75" hidden="1">
      <c r="A62" s="25"/>
      <c r="B62" s="24"/>
      <c r="C62" s="24"/>
      <c r="D62" s="51"/>
      <c r="E62" s="35"/>
      <c r="F62" s="51"/>
      <c r="G62" s="22"/>
      <c r="H62" s="39"/>
      <c r="I62" s="22"/>
      <c r="J62" s="23"/>
      <c r="K62" s="51"/>
      <c r="L62" s="35"/>
      <c r="M62" s="51"/>
      <c r="N62" s="22"/>
      <c r="O62" s="39"/>
      <c r="P62" s="22"/>
      <c r="Q62" s="23"/>
      <c r="R62" s="102"/>
    </row>
    <row r="63" spans="2:18" ht="12.75" hidden="1">
      <c r="B63" s="16"/>
      <c r="C63" s="16"/>
      <c r="D63" s="53"/>
      <c r="E63" s="41"/>
      <c r="F63" s="53"/>
      <c r="G63" s="28"/>
      <c r="H63" s="43"/>
      <c r="I63" s="28"/>
      <c r="J63" s="27"/>
      <c r="K63" s="53"/>
      <c r="L63" s="41"/>
      <c r="M63" s="53"/>
      <c r="N63" s="28"/>
      <c r="O63" s="43"/>
      <c r="P63" s="28"/>
      <c r="Q63" s="27"/>
      <c r="R63" s="105"/>
    </row>
    <row r="64" spans="1:18" ht="12.75" hidden="1">
      <c r="A64" s="25"/>
      <c r="B64" s="24"/>
      <c r="C64" s="24"/>
      <c r="D64" s="51"/>
      <c r="E64" s="35"/>
      <c r="F64" s="51"/>
      <c r="G64" s="22"/>
      <c r="H64" s="39"/>
      <c r="I64" s="22"/>
      <c r="J64" s="23"/>
      <c r="K64" s="51"/>
      <c r="L64" s="35"/>
      <c r="M64" s="51"/>
      <c r="N64" s="22"/>
      <c r="O64" s="39"/>
      <c r="P64" s="22"/>
      <c r="Q64" s="23"/>
      <c r="R64" s="102"/>
    </row>
    <row r="65" spans="1:18" ht="12.75" hidden="1">
      <c r="A65" s="25"/>
      <c r="D65" s="61"/>
      <c r="E65" s="40"/>
      <c r="F65" s="61"/>
      <c r="G65" s="31"/>
      <c r="H65" s="44"/>
      <c r="I65" s="31"/>
      <c r="J65" s="29"/>
      <c r="K65" s="61"/>
      <c r="L65" s="40"/>
      <c r="M65" s="61"/>
      <c r="N65" s="31"/>
      <c r="O65" s="44"/>
      <c r="P65" s="31"/>
      <c r="Q65" s="23"/>
      <c r="R65" s="102"/>
    </row>
    <row r="66" spans="2:18" ht="12.75" hidden="1">
      <c r="B66" s="20"/>
      <c r="C66" s="20"/>
      <c r="D66" s="52"/>
      <c r="E66" s="14"/>
      <c r="F66" s="52"/>
      <c r="G66" s="4"/>
      <c r="H66" s="37"/>
      <c r="I66" s="4"/>
      <c r="J66" s="10"/>
      <c r="K66" s="52"/>
      <c r="L66" s="14"/>
      <c r="M66" s="51"/>
      <c r="N66" s="4"/>
      <c r="O66" s="37"/>
      <c r="P66" s="4"/>
      <c r="Q66" s="27"/>
      <c r="R66" s="102"/>
    </row>
    <row r="67" spans="1:18" ht="12.75" hidden="1">
      <c r="A67" s="25"/>
      <c r="B67" s="45"/>
      <c r="C67" s="45"/>
      <c r="D67" s="137"/>
      <c r="E67" s="35"/>
      <c r="F67" s="51"/>
      <c r="G67" s="22"/>
      <c r="H67" s="39"/>
      <c r="I67" s="22"/>
      <c r="J67" s="23"/>
      <c r="K67" s="51"/>
      <c r="L67" s="35"/>
      <c r="M67" s="53"/>
      <c r="N67" s="22"/>
      <c r="O67" s="39"/>
      <c r="P67" s="22"/>
      <c r="Q67" s="23"/>
      <c r="R67" s="105"/>
    </row>
    <row r="68" spans="1:18" ht="12.75" hidden="1">
      <c r="A68" s="25"/>
      <c r="B68" s="20"/>
      <c r="C68" s="20"/>
      <c r="D68" s="52"/>
      <c r="E68" s="14"/>
      <c r="F68" s="52"/>
      <c r="G68" s="4"/>
      <c r="H68" s="37"/>
      <c r="I68" s="4"/>
      <c r="K68" s="52"/>
      <c r="L68" s="14"/>
      <c r="M68" s="51"/>
      <c r="N68" s="4"/>
      <c r="O68" s="37"/>
      <c r="P68" s="4"/>
      <c r="Q68" s="23"/>
      <c r="R68" s="102"/>
    </row>
    <row r="69" spans="2:18" ht="12.75" hidden="1">
      <c r="B69" s="45"/>
      <c r="C69" s="45"/>
      <c r="D69" s="51"/>
      <c r="E69" s="35"/>
      <c r="F69" s="51"/>
      <c r="G69" s="22"/>
      <c r="H69" s="39"/>
      <c r="I69" s="22"/>
      <c r="J69" s="23"/>
      <c r="K69" s="51"/>
      <c r="L69" s="35"/>
      <c r="M69" s="61"/>
      <c r="N69" s="22"/>
      <c r="O69" s="39"/>
      <c r="P69" s="22"/>
      <c r="Q69" s="27"/>
      <c r="R69" s="102"/>
    </row>
    <row r="70" spans="1:18" ht="12.75" hidden="1">
      <c r="A70" s="25"/>
      <c r="B70" s="20"/>
      <c r="C70" s="20"/>
      <c r="D70" s="52"/>
      <c r="E70" s="14"/>
      <c r="F70" s="52"/>
      <c r="G70" s="4"/>
      <c r="H70" s="37"/>
      <c r="I70" s="4"/>
      <c r="J70" s="10"/>
      <c r="K70" s="52"/>
      <c r="L70" s="14"/>
      <c r="M70" s="51"/>
      <c r="N70" s="4"/>
      <c r="O70" s="37"/>
      <c r="P70" s="22"/>
      <c r="Q70" s="23"/>
      <c r="R70" s="102"/>
    </row>
    <row r="71" spans="1:18" ht="12.75" hidden="1">
      <c r="A71" s="25"/>
      <c r="B71" s="16"/>
      <c r="C71" s="16"/>
      <c r="D71" s="51"/>
      <c r="E71" s="35"/>
      <c r="F71" s="51"/>
      <c r="G71" s="22"/>
      <c r="H71" s="39"/>
      <c r="I71" s="22"/>
      <c r="J71" s="23"/>
      <c r="K71" s="51"/>
      <c r="L71" s="35"/>
      <c r="M71" s="51"/>
      <c r="N71" s="22"/>
      <c r="O71" s="39"/>
      <c r="P71" s="4"/>
      <c r="Q71" s="23"/>
      <c r="R71" s="105"/>
    </row>
    <row r="72" spans="2:18" ht="12.75" hidden="1">
      <c r="B72" s="20"/>
      <c r="C72" s="20"/>
      <c r="D72" s="52"/>
      <c r="E72" s="14"/>
      <c r="F72" s="52"/>
      <c r="G72" s="4"/>
      <c r="H72" s="37"/>
      <c r="I72" s="4"/>
      <c r="J72" s="10"/>
      <c r="K72" s="52"/>
      <c r="L72" s="14"/>
      <c r="M72" s="52"/>
      <c r="N72" s="4"/>
      <c r="O72" s="37"/>
      <c r="P72" s="22"/>
      <c r="Q72" s="27"/>
      <c r="R72" s="102"/>
    </row>
    <row r="73" spans="1:18" ht="12.75" hidden="1">
      <c r="A73" s="25"/>
      <c r="B73" s="16"/>
      <c r="C73" s="16"/>
      <c r="D73" s="51"/>
      <c r="E73" s="35"/>
      <c r="F73" s="51"/>
      <c r="G73" s="22"/>
      <c r="H73" s="39"/>
      <c r="I73" s="22"/>
      <c r="J73" s="23"/>
      <c r="K73" s="51"/>
      <c r="L73" s="35"/>
      <c r="M73" s="51"/>
      <c r="N73" s="22"/>
      <c r="O73" s="39"/>
      <c r="P73" s="22"/>
      <c r="Q73" s="23"/>
      <c r="R73" s="102"/>
    </row>
    <row r="74" spans="1:18" ht="12.75" hidden="1">
      <c r="A74" s="25"/>
      <c r="B74" s="20"/>
      <c r="C74" s="20"/>
      <c r="D74" s="52"/>
      <c r="E74" s="14"/>
      <c r="F74" s="52"/>
      <c r="G74" s="4"/>
      <c r="H74" s="37"/>
      <c r="I74" s="4"/>
      <c r="J74" s="10"/>
      <c r="K74" s="52"/>
      <c r="L74" s="14"/>
      <c r="M74" s="52"/>
      <c r="N74" s="4"/>
      <c r="O74" s="37"/>
      <c r="P74" s="4"/>
      <c r="Q74" s="23"/>
      <c r="R74" s="102"/>
    </row>
    <row r="75" spans="4:18" ht="12.75" hidden="1">
      <c r="D75" s="51"/>
      <c r="E75" s="35"/>
      <c r="F75" s="51"/>
      <c r="G75" s="22"/>
      <c r="H75" s="39"/>
      <c r="I75" s="22"/>
      <c r="J75" s="23"/>
      <c r="K75" s="51"/>
      <c r="L75" s="35"/>
      <c r="M75" s="51"/>
      <c r="N75" s="22"/>
      <c r="O75" s="39"/>
      <c r="P75" s="22"/>
      <c r="Q75" s="27"/>
      <c r="R75" s="105"/>
    </row>
    <row r="76" spans="1:18" ht="12.75" hidden="1">
      <c r="A76" s="25"/>
      <c r="B76" s="24"/>
      <c r="C76" s="24"/>
      <c r="D76" s="51"/>
      <c r="E76" s="35"/>
      <c r="F76" s="51"/>
      <c r="G76" s="22"/>
      <c r="H76" s="39"/>
      <c r="I76" s="22"/>
      <c r="J76" s="23"/>
      <c r="K76" s="51"/>
      <c r="L76" s="35"/>
      <c r="M76" s="51"/>
      <c r="N76" s="22"/>
      <c r="O76" s="39"/>
      <c r="P76" s="22"/>
      <c r="Q76" s="23"/>
      <c r="R76" s="102"/>
    </row>
    <row r="77" spans="1:18" ht="12.75" hidden="1">
      <c r="A77" s="25"/>
      <c r="B77" s="16"/>
      <c r="C77" s="16"/>
      <c r="D77" s="52"/>
      <c r="E77" s="14"/>
      <c r="F77" s="52"/>
      <c r="G77" s="4"/>
      <c r="H77" s="37"/>
      <c r="I77" s="4"/>
      <c r="J77" s="10"/>
      <c r="K77" s="52"/>
      <c r="L77" s="14"/>
      <c r="M77" s="52"/>
      <c r="N77" s="4"/>
      <c r="O77" s="37"/>
      <c r="P77" s="4"/>
      <c r="Q77" s="23"/>
      <c r="R77" s="102"/>
    </row>
  </sheetData>
  <sheetProtection/>
  <mergeCells count="6">
    <mergeCell ref="R2:R3"/>
    <mergeCell ref="D2:F2"/>
    <mergeCell ref="G2:I2"/>
    <mergeCell ref="K2:M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3"/>
  <sheetViews>
    <sheetView zoomScale="90" zoomScaleNormal="90" zoomScalePageLayoutView="0" workbookViewId="0" topLeftCell="E1">
      <selection activeCell="S12" sqref="S12"/>
    </sheetView>
  </sheetViews>
  <sheetFormatPr defaultColWidth="9.140625" defaultRowHeight="12.75"/>
  <cols>
    <col min="1" max="1" width="4.140625" style="1" customWidth="1"/>
    <col min="2" max="2" width="27.140625" style="0" customWidth="1"/>
    <col min="3" max="3" width="10.8515625" style="0" customWidth="1"/>
    <col min="4" max="9" width="8.7109375" style="0" customWidth="1"/>
    <col min="10" max="10" width="8.7109375" style="0" hidden="1" customWidth="1"/>
    <col min="11" max="14" width="8.7109375" style="0" customWidth="1"/>
    <col min="16" max="16" width="9.140625" style="62" customWidth="1"/>
    <col min="18" max="18" width="11.28125" style="0" bestFit="1" customWidth="1"/>
  </cols>
  <sheetData>
    <row r="2" spans="1:21" s="54" customFormat="1" ht="20.25">
      <c r="A2" s="154"/>
      <c r="B2" s="155" t="s">
        <v>245</v>
      </c>
      <c r="C2" s="156"/>
      <c r="D2" s="352" t="s">
        <v>198</v>
      </c>
      <c r="E2" s="352"/>
      <c r="F2" s="352"/>
      <c r="G2" s="356" t="s">
        <v>427</v>
      </c>
      <c r="H2" s="356"/>
      <c r="I2" s="356"/>
      <c r="J2" s="10"/>
      <c r="K2" s="355" t="s">
        <v>359</v>
      </c>
      <c r="L2" s="355"/>
      <c r="M2" s="355"/>
      <c r="N2" s="356"/>
      <c r="O2" s="356"/>
      <c r="P2" s="356"/>
      <c r="Q2" s="346" t="s">
        <v>52</v>
      </c>
      <c r="R2" s="342" t="s">
        <v>165</v>
      </c>
      <c r="T2"/>
      <c r="U2"/>
    </row>
    <row r="3" spans="1:18" ht="12.75">
      <c r="A3" s="154" t="s">
        <v>2</v>
      </c>
      <c r="B3" s="154" t="s">
        <v>0</v>
      </c>
      <c r="C3" s="154" t="s">
        <v>1</v>
      </c>
      <c r="D3" s="48" t="s">
        <v>3</v>
      </c>
      <c r="E3" s="9" t="s">
        <v>4</v>
      </c>
      <c r="F3" s="48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</row>
    <row r="4" spans="1:21" ht="15">
      <c r="A4" s="161" t="s">
        <v>14</v>
      </c>
      <c r="B4" s="168" t="s">
        <v>61</v>
      </c>
      <c r="C4" s="168" t="s">
        <v>8</v>
      </c>
      <c r="D4" s="137" t="s">
        <v>248</v>
      </c>
      <c r="E4" s="77" t="s">
        <v>9</v>
      </c>
      <c r="F4" s="51">
        <v>16</v>
      </c>
      <c r="G4" s="22" t="s">
        <v>458</v>
      </c>
      <c r="H4" s="39" t="s">
        <v>14</v>
      </c>
      <c r="I4" s="22">
        <v>18</v>
      </c>
      <c r="J4" s="23"/>
      <c r="K4" s="51" t="s">
        <v>363</v>
      </c>
      <c r="L4" s="35">
        <v>2</v>
      </c>
      <c r="M4" s="51">
        <v>17</v>
      </c>
      <c r="N4" s="22"/>
      <c r="O4" s="39"/>
      <c r="P4" s="22"/>
      <c r="Q4" s="23">
        <f aca="true" t="shared" si="0" ref="Q4:Q31">P4+M4+I4+F4</f>
        <v>51</v>
      </c>
      <c r="R4" s="102"/>
      <c r="T4" s="174" t="s">
        <v>12</v>
      </c>
      <c r="U4">
        <f>F10+F12</f>
        <v>10</v>
      </c>
    </row>
    <row r="5" spans="1:21" ht="15">
      <c r="A5" s="162" t="s">
        <v>7</v>
      </c>
      <c r="B5" s="170" t="s">
        <v>163</v>
      </c>
      <c r="C5" s="170" t="s">
        <v>96</v>
      </c>
      <c r="D5" s="138" t="s">
        <v>257</v>
      </c>
      <c r="E5" s="141" t="s">
        <v>21</v>
      </c>
      <c r="F5" s="53">
        <v>9</v>
      </c>
      <c r="G5" s="28" t="s">
        <v>462</v>
      </c>
      <c r="H5" s="43" t="s">
        <v>18</v>
      </c>
      <c r="I5" s="28">
        <v>12</v>
      </c>
      <c r="J5" s="27"/>
      <c r="K5" s="53" t="s">
        <v>370</v>
      </c>
      <c r="L5" s="41">
        <v>6</v>
      </c>
      <c r="M5" s="53">
        <v>13</v>
      </c>
      <c r="N5" s="28"/>
      <c r="O5" s="43"/>
      <c r="P5" s="28"/>
      <c r="Q5" s="27">
        <f t="shared" si="0"/>
        <v>34</v>
      </c>
      <c r="R5" s="105"/>
      <c r="T5" s="175" t="s">
        <v>111</v>
      </c>
      <c r="U5">
        <f>F5+F13</f>
        <v>16</v>
      </c>
    </row>
    <row r="6" spans="1:21" ht="15">
      <c r="A6" s="161" t="s">
        <v>9</v>
      </c>
      <c r="B6" s="168" t="s">
        <v>114</v>
      </c>
      <c r="C6" s="168" t="s">
        <v>96</v>
      </c>
      <c r="D6" s="137" t="s">
        <v>247</v>
      </c>
      <c r="E6" s="77" t="s">
        <v>7</v>
      </c>
      <c r="F6" s="51">
        <v>17</v>
      </c>
      <c r="G6" s="22" t="s">
        <v>457</v>
      </c>
      <c r="H6" s="39" t="s">
        <v>7</v>
      </c>
      <c r="I6" s="22">
        <v>17</v>
      </c>
      <c r="J6" s="23"/>
      <c r="K6" s="51"/>
      <c r="L6" s="35"/>
      <c r="M6" s="51"/>
      <c r="N6" s="22"/>
      <c r="O6" s="39"/>
      <c r="P6" s="22"/>
      <c r="Q6" s="23">
        <f t="shared" si="0"/>
        <v>34</v>
      </c>
      <c r="R6" s="102"/>
      <c r="T6" s="174" t="s">
        <v>6</v>
      </c>
      <c r="U6">
        <f>F4+F7+F16</f>
        <v>31</v>
      </c>
    </row>
    <row r="7" spans="1:21" ht="15">
      <c r="A7" s="161" t="s">
        <v>15</v>
      </c>
      <c r="B7" s="170" t="s">
        <v>57</v>
      </c>
      <c r="C7" s="170" t="s">
        <v>6</v>
      </c>
      <c r="D7" s="140" t="s">
        <v>249</v>
      </c>
      <c r="E7" s="77" t="s">
        <v>15</v>
      </c>
      <c r="F7" s="51">
        <v>15</v>
      </c>
      <c r="G7" s="31"/>
      <c r="H7" s="39"/>
      <c r="I7" s="22"/>
      <c r="J7" s="29"/>
      <c r="K7" s="61" t="s">
        <v>362</v>
      </c>
      <c r="L7" s="40">
        <v>1</v>
      </c>
      <c r="M7" s="61">
        <v>18</v>
      </c>
      <c r="N7" s="31"/>
      <c r="O7" s="44"/>
      <c r="P7" s="31"/>
      <c r="Q7" s="23">
        <f t="shared" si="0"/>
        <v>33</v>
      </c>
      <c r="R7" s="102"/>
      <c r="T7" s="175" t="s">
        <v>8</v>
      </c>
      <c r="U7">
        <f>F6+F11+F15</f>
        <v>35</v>
      </c>
    </row>
    <row r="8" spans="1:20" ht="15">
      <c r="A8" s="161" t="s">
        <v>16</v>
      </c>
      <c r="B8" s="168" t="s">
        <v>253</v>
      </c>
      <c r="C8" s="168" t="s">
        <v>8</v>
      </c>
      <c r="D8" s="274" t="s">
        <v>254</v>
      </c>
      <c r="E8" s="141" t="s">
        <v>19</v>
      </c>
      <c r="F8" s="53">
        <v>11</v>
      </c>
      <c r="G8" s="275" t="s">
        <v>460</v>
      </c>
      <c r="H8" s="43" t="s">
        <v>16</v>
      </c>
      <c r="I8" s="28">
        <v>14</v>
      </c>
      <c r="J8" s="272"/>
      <c r="K8" s="276"/>
      <c r="L8" s="277"/>
      <c r="M8" s="51"/>
      <c r="N8" s="275"/>
      <c r="O8" s="278"/>
      <c r="P8" s="275"/>
      <c r="Q8" s="27">
        <f t="shared" si="0"/>
        <v>25</v>
      </c>
      <c r="R8" s="102"/>
      <c r="T8" s="174"/>
    </row>
    <row r="9" spans="1:21" ht="15">
      <c r="A9" s="162" t="s">
        <v>17</v>
      </c>
      <c r="B9" s="170" t="s">
        <v>62</v>
      </c>
      <c r="C9" s="170" t="s">
        <v>12</v>
      </c>
      <c r="D9" s="137" t="s">
        <v>252</v>
      </c>
      <c r="E9" s="77" t="s">
        <v>18</v>
      </c>
      <c r="F9" s="51">
        <v>12</v>
      </c>
      <c r="G9" s="22" t="s">
        <v>459</v>
      </c>
      <c r="H9" s="39" t="s">
        <v>19</v>
      </c>
      <c r="I9" s="22">
        <v>11</v>
      </c>
      <c r="J9" s="25"/>
      <c r="K9" s="51"/>
      <c r="L9" s="35"/>
      <c r="M9" s="53"/>
      <c r="N9" s="22"/>
      <c r="O9" s="39"/>
      <c r="P9" s="22"/>
      <c r="Q9" s="23">
        <f t="shared" si="0"/>
        <v>23</v>
      </c>
      <c r="R9" s="105"/>
      <c r="T9" s="174" t="s">
        <v>13</v>
      </c>
      <c r="U9">
        <f>F14+F17</f>
        <v>0</v>
      </c>
    </row>
    <row r="10" spans="1:18" ht="15">
      <c r="A10" s="161" t="s">
        <v>18</v>
      </c>
      <c r="B10" s="168" t="s">
        <v>255</v>
      </c>
      <c r="C10" s="168" t="s">
        <v>12</v>
      </c>
      <c r="D10" s="274" t="s">
        <v>256</v>
      </c>
      <c r="E10" s="77" t="s">
        <v>20</v>
      </c>
      <c r="F10" s="51">
        <v>10</v>
      </c>
      <c r="G10" s="275" t="s">
        <v>461</v>
      </c>
      <c r="H10" s="39" t="s">
        <v>22</v>
      </c>
      <c r="I10" s="22">
        <v>8</v>
      </c>
      <c r="J10" s="272"/>
      <c r="K10" s="276"/>
      <c r="L10" s="277"/>
      <c r="M10" s="51"/>
      <c r="N10" s="275"/>
      <c r="O10" s="278"/>
      <c r="P10" s="275"/>
      <c r="Q10" s="23">
        <f t="shared" si="0"/>
        <v>18</v>
      </c>
      <c r="R10" s="102"/>
    </row>
    <row r="11" spans="1:18" ht="15">
      <c r="A11" s="161" t="s">
        <v>19</v>
      </c>
      <c r="B11" s="170" t="s">
        <v>143</v>
      </c>
      <c r="C11" s="170" t="s">
        <v>6</v>
      </c>
      <c r="D11" s="137" t="s">
        <v>246</v>
      </c>
      <c r="E11" s="141" t="s">
        <v>14</v>
      </c>
      <c r="F11" s="53">
        <v>18</v>
      </c>
      <c r="G11" s="22"/>
      <c r="H11" s="43"/>
      <c r="I11" s="28"/>
      <c r="J11" s="23"/>
      <c r="K11" s="51"/>
      <c r="L11" s="35"/>
      <c r="M11" s="61"/>
      <c r="N11" s="22"/>
      <c r="O11" s="39"/>
      <c r="P11" s="22"/>
      <c r="Q11" s="27">
        <f t="shared" si="0"/>
        <v>18</v>
      </c>
      <c r="R11" s="102"/>
    </row>
    <row r="12" spans="1:21" ht="15">
      <c r="A12" s="161" t="s">
        <v>20</v>
      </c>
      <c r="B12" s="168" t="s">
        <v>364</v>
      </c>
      <c r="C12" s="168" t="s">
        <v>6</v>
      </c>
      <c r="D12" s="274"/>
      <c r="E12" s="35"/>
      <c r="F12" s="51"/>
      <c r="G12" s="275"/>
      <c r="H12" s="39"/>
      <c r="I12" s="22"/>
      <c r="J12" s="272"/>
      <c r="K12" s="276" t="s">
        <v>365</v>
      </c>
      <c r="L12" s="277">
        <v>3</v>
      </c>
      <c r="M12" s="51">
        <v>16</v>
      </c>
      <c r="N12" s="275"/>
      <c r="O12" s="278"/>
      <c r="P12" s="22"/>
      <c r="Q12" s="23">
        <f t="shared" si="0"/>
        <v>16</v>
      </c>
      <c r="R12" s="102"/>
      <c r="S12" t="s">
        <v>512</v>
      </c>
      <c r="T12" s="359" t="s">
        <v>507</v>
      </c>
      <c r="U12">
        <v>48</v>
      </c>
    </row>
    <row r="13" spans="1:21" ht="15">
      <c r="A13" s="162" t="s">
        <v>21</v>
      </c>
      <c r="B13" s="170" t="s">
        <v>260</v>
      </c>
      <c r="C13" s="170" t="s">
        <v>8</v>
      </c>
      <c r="D13" s="137" t="s">
        <v>261</v>
      </c>
      <c r="E13" s="77" t="s">
        <v>23</v>
      </c>
      <c r="F13" s="51">
        <v>7</v>
      </c>
      <c r="G13" s="22"/>
      <c r="H13" s="39"/>
      <c r="I13" s="22"/>
      <c r="J13" s="23"/>
      <c r="K13" s="51" t="s">
        <v>376</v>
      </c>
      <c r="L13" s="35">
        <v>10</v>
      </c>
      <c r="M13" s="51">
        <v>9</v>
      </c>
      <c r="N13" s="22"/>
      <c r="O13" s="39"/>
      <c r="P13" s="275"/>
      <c r="Q13" s="23">
        <f t="shared" si="0"/>
        <v>16</v>
      </c>
      <c r="R13" s="105"/>
      <c r="T13" s="359" t="s">
        <v>506</v>
      </c>
      <c r="U13">
        <v>29</v>
      </c>
    </row>
    <row r="14" spans="1:21" ht="15">
      <c r="A14" s="161" t="s">
        <v>22</v>
      </c>
      <c r="B14" s="168" t="s">
        <v>351</v>
      </c>
      <c r="C14" s="168" t="s">
        <v>6</v>
      </c>
      <c r="D14" s="276"/>
      <c r="E14" s="41"/>
      <c r="F14" s="53"/>
      <c r="G14" s="275" t="s">
        <v>465</v>
      </c>
      <c r="H14" s="43" t="s">
        <v>9</v>
      </c>
      <c r="I14" s="28">
        <v>16</v>
      </c>
      <c r="J14" s="272"/>
      <c r="K14" s="276"/>
      <c r="L14" s="277"/>
      <c r="M14" s="276"/>
      <c r="N14" s="275"/>
      <c r="O14" s="278"/>
      <c r="P14" s="22"/>
      <c r="Q14" s="27">
        <f t="shared" si="0"/>
        <v>16</v>
      </c>
      <c r="R14" s="102"/>
      <c r="T14" s="359" t="s">
        <v>508</v>
      </c>
      <c r="U14">
        <v>0</v>
      </c>
    </row>
    <row r="15" spans="1:21" ht="15">
      <c r="A15" s="161" t="s">
        <v>23</v>
      </c>
      <c r="B15" s="170" t="s">
        <v>367</v>
      </c>
      <c r="C15" s="170" t="s">
        <v>8</v>
      </c>
      <c r="D15" s="137"/>
      <c r="E15" s="35"/>
      <c r="F15" s="51"/>
      <c r="G15" s="22"/>
      <c r="H15" s="39"/>
      <c r="I15" s="22"/>
      <c r="J15" s="23"/>
      <c r="K15" s="51" t="s">
        <v>366</v>
      </c>
      <c r="L15" s="35">
        <v>4</v>
      </c>
      <c r="M15" s="51">
        <v>15</v>
      </c>
      <c r="N15" s="22"/>
      <c r="O15" s="39"/>
      <c r="P15" s="22"/>
      <c r="Q15" s="23">
        <f t="shared" si="0"/>
        <v>15</v>
      </c>
      <c r="R15" s="102"/>
      <c r="T15" s="359" t="s">
        <v>509</v>
      </c>
      <c r="U15">
        <v>0</v>
      </c>
    </row>
    <row r="16" spans="1:21" ht="15">
      <c r="A16" s="161" t="s">
        <v>24</v>
      </c>
      <c r="B16" s="168" t="s">
        <v>466</v>
      </c>
      <c r="C16" s="168" t="s">
        <v>13</v>
      </c>
      <c r="D16" s="276"/>
      <c r="E16" s="35"/>
      <c r="F16" s="51"/>
      <c r="G16" s="275" t="s">
        <v>467</v>
      </c>
      <c r="H16" s="39" t="s">
        <v>15</v>
      </c>
      <c r="I16" s="22">
        <v>15</v>
      </c>
      <c r="J16" s="272"/>
      <c r="K16" s="276"/>
      <c r="L16" s="277"/>
      <c r="M16" s="276"/>
      <c r="N16" s="275"/>
      <c r="O16" s="278"/>
      <c r="P16" s="275"/>
      <c r="Q16" s="23">
        <f t="shared" si="0"/>
        <v>15</v>
      </c>
      <c r="R16" s="102"/>
      <c r="T16" s="359" t="s">
        <v>510</v>
      </c>
      <c r="U16">
        <v>41</v>
      </c>
    </row>
    <row r="17" spans="1:21" ht="15">
      <c r="A17" s="162" t="s">
        <v>25</v>
      </c>
      <c r="B17" s="168" t="s">
        <v>368</v>
      </c>
      <c r="C17" s="168" t="s">
        <v>6</v>
      </c>
      <c r="D17" s="137"/>
      <c r="E17" s="35"/>
      <c r="F17" s="51"/>
      <c r="G17" s="22"/>
      <c r="H17" s="39"/>
      <c r="I17" s="22"/>
      <c r="J17" s="23"/>
      <c r="K17" s="51" t="s">
        <v>369</v>
      </c>
      <c r="L17" s="35">
        <v>5</v>
      </c>
      <c r="M17" s="51">
        <v>14</v>
      </c>
      <c r="N17" s="22"/>
      <c r="O17" s="39"/>
      <c r="P17" s="22"/>
      <c r="Q17" s="27">
        <f t="shared" si="0"/>
        <v>14</v>
      </c>
      <c r="R17" s="102"/>
      <c r="T17" s="359" t="s">
        <v>511</v>
      </c>
      <c r="U17">
        <v>25</v>
      </c>
    </row>
    <row r="18" spans="1:18" ht="15">
      <c r="A18" s="161" t="s">
        <v>26</v>
      </c>
      <c r="B18" s="168" t="s">
        <v>250</v>
      </c>
      <c r="C18" s="168" t="s">
        <v>10</v>
      </c>
      <c r="D18" s="137" t="s">
        <v>251</v>
      </c>
      <c r="E18" s="77" t="s">
        <v>16</v>
      </c>
      <c r="F18" s="51">
        <v>14</v>
      </c>
      <c r="G18" s="22"/>
      <c r="H18" s="39"/>
      <c r="I18" s="22"/>
      <c r="J18" s="23"/>
      <c r="K18" s="51"/>
      <c r="L18" s="35"/>
      <c r="M18" s="51"/>
      <c r="N18" s="22"/>
      <c r="O18" s="39"/>
      <c r="P18" s="22"/>
      <c r="Q18" s="23">
        <f t="shared" si="0"/>
        <v>14</v>
      </c>
      <c r="R18" s="102"/>
    </row>
    <row r="19" spans="1:18" ht="15">
      <c r="A19" s="161" t="s">
        <v>27</v>
      </c>
      <c r="B19" s="168" t="s">
        <v>258</v>
      </c>
      <c r="C19" s="168" t="s">
        <v>13</v>
      </c>
      <c r="D19" s="274" t="s">
        <v>259</v>
      </c>
      <c r="E19" s="279" t="s">
        <v>22</v>
      </c>
      <c r="F19" s="276">
        <v>8</v>
      </c>
      <c r="G19" s="275" t="s">
        <v>463</v>
      </c>
      <c r="H19" s="278" t="s">
        <v>24</v>
      </c>
      <c r="I19" s="275">
        <v>6</v>
      </c>
      <c r="J19" s="23"/>
      <c r="K19" s="51"/>
      <c r="L19" s="35"/>
      <c r="M19" s="51"/>
      <c r="N19" s="22"/>
      <c r="O19" s="39"/>
      <c r="P19" s="22"/>
      <c r="Q19" s="23">
        <f t="shared" si="0"/>
        <v>14</v>
      </c>
      <c r="R19" s="102"/>
    </row>
    <row r="20" spans="1:18" ht="15">
      <c r="A20" s="161" t="s">
        <v>98</v>
      </c>
      <c r="B20" s="170" t="s">
        <v>268</v>
      </c>
      <c r="C20" s="170" t="s">
        <v>10</v>
      </c>
      <c r="D20" s="137" t="s">
        <v>269</v>
      </c>
      <c r="E20" s="77" t="s">
        <v>17</v>
      </c>
      <c r="F20" s="51">
        <v>13</v>
      </c>
      <c r="G20" s="22"/>
      <c r="H20" s="39"/>
      <c r="I20" s="22"/>
      <c r="J20" s="23"/>
      <c r="K20" s="51"/>
      <c r="L20" s="35"/>
      <c r="M20" s="51"/>
      <c r="N20" s="22"/>
      <c r="O20" s="39"/>
      <c r="P20" s="22"/>
      <c r="Q20" s="27">
        <f t="shared" si="0"/>
        <v>13</v>
      </c>
      <c r="R20" s="102"/>
    </row>
    <row r="21" spans="1:18" ht="15">
      <c r="A21" s="162" t="s">
        <v>99</v>
      </c>
      <c r="B21" s="168" t="s">
        <v>262</v>
      </c>
      <c r="C21" s="168" t="s">
        <v>6</v>
      </c>
      <c r="D21" s="274" t="s">
        <v>263</v>
      </c>
      <c r="E21" s="279" t="s">
        <v>24</v>
      </c>
      <c r="F21" s="276">
        <v>6</v>
      </c>
      <c r="G21" s="275" t="s">
        <v>464</v>
      </c>
      <c r="H21" s="278" t="s">
        <v>23</v>
      </c>
      <c r="I21" s="275">
        <v>7</v>
      </c>
      <c r="J21" s="23"/>
      <c r="K21" s="51"/>
      <c r="L21" s="35"/>
      <c r="M21" s="51"/>
      <c r="N21" s="22"/>
      <c r="O21" s="39"/>
      <c r="P21" s="22"/>
      <c r="Q21" s="23">
        <f t="shared" si="0"/>
        <v>13</v>
      </c>
      <c r="R21" s="102"/>
    </row>
    <row r="22" spans="1:18" ht="15">
      <c r="A22" s="161" t="s">
        <v>100</v>
      </c>
      <c r="B22" s="170" t="s">
        <v>186</v>
      </c>
      <c r="C22" s="170" t="s">
        <v>6</v>
      </c>
      <c r="D22" s="51"/>
      <c r="E22" s="35"/>
      <c r="F22" s="51"/>
      <c r="G22" s="28" t="s">
        <v>468</v>
      </c>
      <c r="H22" s="39" t="s">
        <v>17</v>
      </c>
      <c r="I22" s="22">
        <v>13</v>
      </c>
      <c r="J22" s="23"/>
      <c r="K22" s="51"/>
      <c r="L22" s="35"/>
      <c r="M22" s="51"/>
      <c r="N22" s="22"/>
      <c r="O22" s="39"/>
      <c r="P22" s="22"/>
      <c r="Q22" s="23">
        <f t="shared" si="0"/>
        <v>13</v>
      </c>
      <c r="R22" s="102"/>
    </row>
    <row r="23" spans="1:18" ht="15">
      <c r="A23" s="161" t="s">
        <v>101</v>
      </c>
      <c r="B23" s="168" t="s">
        <v>372</v>
      </c>
      <c r="C23" s="168" t="s">
        <v>96</v>
      </c>
      <c r="D23" s="137"/>
      <c r="E23" s="35"/>
      <c r="F23" s="51"/>
      <c r="G23" s="22"/>
      <c r="H23" s="39"/>
      <c r="I23" s="22"/>
      <c r="J23" s="25"/>
      <c r="K23" s="51" t="s">
        <v>371</v>
      </c>
      <c r="L23" s="35">
        <v>7</v>
      </c>
      <c r="M23" s="51">
        <v>12</v>
      </c>
      <c r="N23" s="22"/>
      <c r="O23" s="39"/>
      <c r="P23" s="22"/>
      <c r="Q23" s="27">
        <f t="shared" si="0"/>
        <v>12</v>
      </c>
      <c r="R23" s="102"/>
    </row>
    <row r="24" spans="1:18" ht="15">
      <c r="A24" s="161" t="s">
        <v>102</v>
      </c>
      <c r="B24" s="168" t="s">
        <v>63</v>
      </c>
      <c r="C24" s="168" t="s">
        <v>13</v>
      </c>
      <c r="D24" s="137"/>
      <c r="E24" s="35"/>
      <c r="F24" s="51"/>
      <c r="G24" s="22"/>
      <c r="H24" s="39"/>
      <c r="I24" s="22"/>
      <c r="J24" s="23"/>
      <c r="K24" s="51" t="s">
        <v>373</v>
      </c>
      <c r="L24" s="35">
        <v>8</v>
      </c>
      <c r="M24" s="51">
        <v>11</v>
      </c>
      <c r="N24" s="22"/>
      <c r="O24" s="39"/>
      <c r="P24" s="22"/>
      <c r="Q24" s="23">
        <f t="shared" si="0"/>
        <v>11</v>
      </c>
      <c r="R24" s="102"/>
    </row>
    <row r="25" spans="1:18" ht="15">
      <c r="A25" s="162" t="s">
        <v>103</v>
      </c>
      <c r="B25" s="168" t="s">
        <v>374</v>
      </c>
      <c r="C25" s="168" t="s">
        <v>13</v>
      </c>
      <c r="D25" s="137"/>
      <c r="E25" s="35"/>
      <c r="F25" s="51"/>
      <c r="G25" s="22"/>
      <c r="H25" s="39"/>
      <c r="I25" s="22"/>
      <c r="J25" s="23"/>
      <c r="K25" s="51" t="s">
        <v>375</v>
      </c>
      <c r="L25" s="35">
        <v>9</v>
      </c>
      <c r="M25" s="51">
        <v>10</v>
      </c>
      <c r="N25" s="22"/>
      <c r="O25" s="39"/>
      <c r="P25" s="22"/>
      <c r="Q25" s="23">
        <f t="shared" si="0"/>
        <v>10</v>
      </c>
      <c r="R25" s="102"/>
    </row>
    <row r="26" spans="1:18" ht="15">
      <c r="A26" s="161" t="s">
        <v>104</v>
      </c>
      <c r="B26" s="168" t="s">
        <v>469</v>
      </c>
      <c r="C26" s="168" t="s">
        <v>13</v>
      </c>
      <c r="D26" s="51"/>
      <c r="E26" s="35"/>
      <c r="F26" s="51"/>
      <c r="G26" s="22" t="s">
        <v>470</v>
      </c>
      <c r="H26" s="39" t="s">
        <v>20</v>
      </c>
      <c r="I26" s="22">
        <v>10</v>
      </c>
      <c r="J26" s="23"/>
      <c r="K26" s="51"/>
      <c r="L26" s="35"/>
      <c r="M26" s="51"/>
      <c r="N26" s="22"/>
      <c r="O26" s="39"/>
      <c r="P26" s="22"/>
      <c r="Q26" s="27">
        <f t="shared" si="0"/>
        <v>10</v>
      </c>
      <c r="R26" s="102"/>
    </row>
    <row r="27" spans="1:18" ht="15">
      <c r="A27" s="161" t="s">
        <v>108</v>
      </c>
      <c r="B27" s="168" t="s">
        <v>471</v>
      </c>
      <c r="C27" s="168" t="s">
        <v>96</v>
      </c>
      <c r="D27" s="51"/>
      <c r="E27" s="35"/>
      <c r="F27" s="51"/>
      <c r="G27" s="22" t="s">
        <v>472</v>
      </c>
      <c r="H27" s="39" t="s">
        <v>21</v>
      </c>
      <c r="I27" s="22">
        <v>9</v>
      </c>
      <c r="J27" s="23"/>
      <c r="K27" s="51"/>
      <c r="L27" s="35"/>
      <c r="M27" s="51"/>
      <c r="N27" s="22"/>
      <c r="O27" s="39"/>
      <c r="P27" s="22"/>
      <c r="Q27" s="23">
        <f t="shared" si="0"/>
        <v>9</v>
      </c>
      <c r="R27" s="102"/>
    </row>
    <row r="28" spans="1:18" ht="15">
      <c r="A28" s="161" t="s">
        <v>109</v>
      </c>
      <c r="B28" s="168" t="s">
        <v>329</v>
      </c>
      <c r="C28" s="168" t="s">
        <v>13</v>
      </c>
      <c r="D28" s="137"/>
      <c r="E28" s="35"/>
      <c r="F28" s="51"/>
      <c r="G28" s="22"/>
      <c r="H28" s="39"/>
      <c r="I28" s="22"/>
      <c r="J28" s="23"/>
      <c r="K28" s="51" t="s">
        <v>377</v>
      </c>
      <c r="L28" s="35">
        <v>11</v>
      </c>
      <c r="M28" s="51">
        <v>8</v>
      </c>
      <c r="N28" s="22"/>
      <c r="O28" s="39"/>
      <c r="P28" s="22"/>
      <c r="Q28" s="23">
        <f t="shared" si="0"/>
        <v>8</v>
      </c>
      <c r="R28" s="102"/>
    </row>
    <row r="29" spans="1:18" ht="15">
      <c r="A29" s="162" t="s">
        <v>127</v>
      </c>
      <c r="B29" s="168" t="s">
        <v>266</v>
      </c>
      <c r="C29" s="168" t="s">
        <v>13</v>
      </c>
      <c r="D29" s="137" t="s">
        <v>267</v>
      </c>
      <c r="E29" s="77" t="s">
        <v>25</v>
      </c>
      <c r="F29" s="51">
        <v>5</v>
      </c>
      <c r="G29" s="22"/>
      <c r="H29" s="39"/>
      <c r="I29" s="22"/>
      <c r="J29" s="23"/>
      <c r="K29" s="51"/>
      <c r="L29" s="35"/>
      <c r="M29" s="51"/>
      <c r="N29" s="22"/>
      <c r="O29" s="39"/>
      <c r="P29" s="22"/>
      <c r="Q29" s="27">
        <f t="shared" si="0"/>
        <v>5</v>
      </c>
      <c r="R29" s="102"/>
    </row>
    <row r="30" spans="1:18" ht="15">
      <c r="A30" s="161" t="s">
        <v>128</v>
      </c>
      <c r="B30" s="168" t="s">
        <v>264</v>
      </c>
      <c r="C30" s="168" t="s">
        <v>8</v>
      </c>
      <c r="D30" s="137" t="s">
        <v>265</v>
      </c>
      <c r="E30" s="77" t="s">
        <v>473</v>
      </c>
      <c r="F30" s="51"/>
      <c r="G30" s="22"/>
      <c r="H30" s="39"/>
      <c r="I30" s="22"/>
      <c r="J30" s="23"/>
      <c r="K30" s="51"/>
      <c r="L30" s="35"/>
      <c r="M30" s="51"/>
      <c r="N30" s="22"/>
      <c r="O30" s="39"/>
      <c r="P30" s="22"/>
      <c r="Q30" s="23">
        <f t="shared" si="0"/>
        <v>0</v>
      </c>
      <c r="R30" s="102"/>
    </row>
    <row r="31" spans="1:18" ht="15" hidden="1">
      <c r="A31" s="25"/>
      <c r="B31" s="168"/>
      <c r="C31" s="168"/>
      <c r="D31" s="137"/>
      <c r="E31" s="77"/>
      <c r="F31" s="51"/>
      <c r="G31" s="22"/>
      <c r="H31" s="39"/>
      <c r="I31" s="22"/>
      <c r="J31" s="23"/>
      <c r="K31" s="51"/>
      <c r="L31" s="35"/>
      <c r="M31" s="51"/>
      <c r="N31" s="22"/>
      <c r="O31" s="39"/>
      <c r="P31" s="22"/>
      <c r="Q31" s="23">
        <f t="shared" si="0"/>
        <v>0</v>
      </c>
      <c r="R31" s="102"/>
    </row>
    <row r="32" spans="1:18" ht="15" hidden="1">
      <c r="A32" s="25"/>
      <c r="B32" s="168"/>
      <c r="C32" s="168"/>
      <c r="D32" s="137"/>
      <c r="E32" s="77"/>
      <c r="F32" s="51"/>
      <c r="G32" s="22"/>
      <c r="H32" s="39"/>
      <c r="I32" s="22"/>
      <c r="J32" s="23"/>
      <c r="K32" s="51"/>
      <c r="L32" s="35"/>
      <c r="M32" s="51"/>
      <c r="N32" s="22"/>
      <c r="O32" s="39"/>
      <c r="P32" s="22"/>
      <c r="Q32" s="23"/>
      <c r="R32" s="102"/>
    </row>
    <row r="33" spans="2:18" ht="15" hidden="1">
      <c r="B33" s="168"/>
      <c r="C33" s="168"/>
      <c r="D33" s="137"/>
      <c r="E33" s="77"/>
      <c r="F33" s="51"/>
      <c r="G33" s="22"/>
      <c r="H33" s="39"/>
      <c r="I33" s="22"/>
      <c r="J33" s="23"/>
      <c r="K33" s="51"/>
      <c r="L33" s="35"/>
      <c r="M33" s="51"/>
      <c r="N33" s="22"/>
      <c r="O33" s="39"/>
      <c r="P33" s="22"/>
      <c r="Q33" s="23"/>
      <c r="R33" s="102"/>
    </row>
    <row r="34" spans="1:18" ht="15" hidden="1">
      <c r="A34" s="25"/>
      <c r="B34" s="168"/>
      <c r="C34" s="168"/>
      <c r="D34" s="137"/>
      <c r="E34" s="279"/>
      <c r="F34" s="276"/>
      <c r="G34" s="275"/>
      <c r="H34" s="278"/>
      <c r="I34" s="275"/>
      <c r="J34" s="272"/>
      <c r="K34" s="276"/>
      <c r="L34" s="277"/>
      <c r="M34" s="276"/>
      <c r="N34" s="275"/>
      <c r="O34" s="278"/>
      <c r="P34" s="275"/>
      <c r="Q34" s="23"/>
      <c r="R34" s="102"/>
    </row>
    <row r="35" spans="1:18" ht="15" hidden="1">
      <c r="A35" s="25"/>
      <c r="B35" s="168"/>
      <c r="C35" s="168"/>
      <c r="D35" s="137"/>
      <c r="E35" s="77"/>
      <c r="F35" s="51"/>
      <c r="G35" s="22"/>
      <c r="H35" s="39"/>
      <c r="I35" s="22"/>
      <c r="J35" s="23"/>
      <c r="K35" s="51"/>
      <c r="L35" s="35"/>
      <c r="M35" s="51"/>
      <c r="N35" s="22"/>
      <c r="O35" s="39"/>
      <c r="P35" s="22"/>
      <c r="Q35" s="27"/>
      <c r="R35" s="102"/>
    </row>
    <row r="36" spans="2:18" ht="15" hidden="1">
      <c r="B36" s="168"/>
      <c r="C36" s="168"/>
      <c r="D36" s="137"/>
      <c r="E36" s="279"/>
      <c r="F36" s="276"/>
      <c r="G36" s="275"/>
      <c r="H36" s="278"/>
      <c r="I36" s="275"/>
      <c r="J36" s="272"/>
      <c r="K36" s="276"/>
      <c r="L36" s="277"/>
      <c r="M36" s="276"/>
      <c r="N36" s="275"/>
      <c r="O36" s="278"/>
      <c r="P36" s="22"/>
      <c r="Q36" s="23"/>
      <c r="R36" s="105"/>
    </row>
    <row r="37" spans="1:18" ht="15" hidden="1">
      <c r="A37" s="25"/>
      <c r="B37" s="168"/>
      <c r="C37" s="168"/>
      <c r="D37" s="137"/>
      <c r="E37" s="77"/>
      <c r="F37" s="51"/>
      <c r="G37" s="28"/>
      <c r="H37" s="39"/>
      <c r="I37" s="22"/>
      <c r="J37" s="23"/>
      <c r="K37" s="51"/>
      <c r="L37" s="35"/>
      <c r="M37" s="51"/>
      <c r="N37" s="28"/>
      <c r="O37" s="39"/>
      <c r="P37" s="275"/>
      <c r="Q37" s="23"/>
      <c r="R37" s="102"/>
    </row>
    <row r="38" spans="1:18" ht="15" hidden="1">
      <c r="A38" s="25"/>
      <c r="B38" s="168"/>
      <c r="C38" s="168"/>
      <c r="D38" s="137"/>
      <c r="E38" s="77"/>
      <c r="F38" s="51"/>
      <c r="G38" s="22"/>
      <c r="H38" s="39"/>
      <c r="I38" s="22"/>
      <c r="J38" s="23"/>
      <c r="K38" s="51"/>
      <c r="L38" s="35"/>
      <c r="M38" s="51"/>
      <c r="N38" s="22"/>
      <c r="O38" s="39"/>
      <c r="P38" s="22"/>
      <c r="Q38" s="27"/>
      <c r="R38" s="102"/>
    </row>
    <row r="39" spans="2:18" ht="15" hidden="1">
      <c r="B39" s="168"/>
      <c r="C39" s="168"/>
      <c r="D39" s="137"/>
      <c r="E39" s="77"/>
      <c r="F39" s="51"/>
      <c r="G39" s="22"/>
      <c r="H39" s="39"/>
      <c r="I39" s="22"/>
      <c r="J39" s="23"/>
      <c r="K39" s="51"/>
      <c r="L39" s="35"/>
      <c r="M39" s="51"/>
      <c r="N39" s="22"/>
      <c r="O39" s="39"/>
      <c r="P39" s="22"/>
      <c r="Q39" s="23"/>
      <c r="R39" s="102"/>
    </row>
    <row r="40" spans="1:18" ht="15" hidden="1">
      <c r="A40" s="25"/>
      <c r="B40" s="168"/>
      <c r="C40" s="168"/>
      <c r="D40" s="137"/>
      <c r="E40" s="77"/>
      <c r="F40" s="51"/>
      <c r="G40" s="22"/>
      <c r="H40" s="39"/>
      <c r="I40" s="22"/>
      <c r="J40" s="23"/>
      <c r="K40" s="51"/>
      <c r="L40" s="35"/>
      <c r="M40" s="51"/>
      <c r="N40" s="22"/>
      <c r="O40" s="39"/>
      <c r="P40" s="31"/>
      <c r="Q40" s="23"/>
      <c r="R40" s="102"/>
    </row>
    <row r="41" spans="1:18" ht="12.75" hidden="1">
      <c r="A41" s="25"/>
      <c r="B41" s="46"/>
      <c r="C41" s="46"/>
      <c r="D41" s="52"/>
      <c r="E41" s="14"/>
      <c r="F41" s="52"/>
      <c r="G41" s="4"/>
      <c r="H41" s="37"/>
      <c r="I41" s="4"/>
      <c r="J41" s="10"/>
      <c r="K41" s="52"/>
      <c r="L41" s="14"/>
      <c r="M41" s="61"/>
      <c r="N41" s="4"/>
      <c r="O41" s="37"/>
      <c r="P41" s="4"/>
      <c r="Q41" s="272"/>
      <c r="R41" s="273"/>
    </row>
    <row r="42" spans="2:18" ht="12.75" hidden="1">
      <c r="B42" s="24"/>
      <c r="C42" s="24"/>
      <c r="D42" s="51"/>
      <c r="E42" s="35"/>
      <c r="F42" s="51"/>
      <c r="G42" s="22"/>
      <c r="H42" s="39"/>
      <c r="I42" s="22"/>
      <c r="J42" s="23"/>
      <c r="K42" s="51"/>
      <c r="L42" s="35"/>
      <c r="M42" s="53"/>
      <c r="N42" s="22"/>
      <c r="O42" s="39"/>
      <c r="P42" s="22"/>
      <c r="Q42" s="23"/>
      <c r="R42" s="105"/>
    </row>
    <row r="43" spans="1:18" ht="12.75" hidden="1">
      <c r="A43" s="25"/>
      <c r="B43" s="45"/>
      <c r="C43" s="45"/>
      <c r="D43" s="52"/>
      <c r="E43" s="14"/>
      <c r="F43" s="52"/>
      <c r="G43" s="4"/>
      <c r="H43" s="37"/>
      <c r="I43" s="4"/>
      <c r="J43" s="1"/>
      <c r="K43" s="52"/>
      <c r="L43" s="14"/>
      <c r="M43" s="51"/>
      <c r="N43" s="4"/>
      <c r="O43" s="37"/>
      <c r="P43" s="4"/>
      <c r="Q43" s="23"/>
      <c r="R43" s="102"/>
    </row>
    <row r="44" spans="1:18" ht="12.75" hidden="1">
      <c r="A44" s="25"/>
      <c r="B44" s="20"/>
      <c r="C44" s="20"/>
      <c r="D44" s="51"/>
      <c r="E44" s="35"/>
      <c r="F44" s="51"/>
      <c r="G44" s="22"/>
      <c r="H44" s="39"/>
      <c r="I44" s="22"/>
      <c r="J44" s="23"/>
      <c r="K44" s="51"/>
      <c r="L44" s="35"/>
      <c r="M44" s="61"/>
      <c r="N44" s="22"/>
      <c r="O44" s="39"/>
      <c r="P44" s="22"/>
      <c r="Q44" s="27"/>
      <c r="R44" s="102"/>
    </row>
    <row r="45" spans="2:18" ht="12.75" hidden="1">
      <c r="B45" s="16"/>
      <c r="C45" s="16"/>
      <c r="D45" s="52"/>
      <c r="E45" s="14"/>
      <c r="F45" s="52"/>
      <c r="G45" s="4"/>
      <c r="H45" s="37"/>
      <c r="I45" s="4"/>
      <c r="J45" s="10"/>
      <c r="K45" s="52"/>
      <c r="L45" s="14"/>
      <c r="M45" s="51"/>
      <c r="N45" s="4"/>
      <c r="O45" s="37"/>
      <c r="P45" s="22"/>
      <c r="Q45" s="23"/>
      <c r="R45" s="102"/>
    </row>
    <row r="46" spans="1:18" ht="12.75" hidden="1">
      <c r="A46" s="25"/>
      <c r="B46" s="20"/>
      <c r="C46" s="20"/>
      <c r="D46" s="51"/>
      <c r="E46" s="35"/>
      <c r="F46" s="51"/>
      <c r="G46" s="22"/>
      <c r="H46" s="39"/>
      <c r="I46" s="22"/>
      <c r="J46" s="23"/>
      <c r="K46" s="51"/>
      <c r="L46" s="35"/>
      <c r="M46" s="51"/>
      <c r="N46" s="22"/>
      <c r="O46" s="39"/>
      <c r="P46" s="4"/>
      <c r="Q46" s="23"/>
      <c r="R46" s="105"/>
    </row>
    <row r="47" spans="1:18" ht="12.75" hidden="1">
      <c r="A47" s="25"/>
      <c r="B47" s="45"/>
      <c r="C47" s="45"/>
      <c r="D47" s="52"/>
      <c r="E47" s="14"/>
      <c r="F47" s="52"/>
      <c r="G47" s="4"/>
      <c r="H47" s="37"/>
      <c r="I47" s="4"/>
      <c r="J47" s="10"/>
      <c r="K47" s="52"/>
      <c r="L47" s="14"/>
      <c r="M47" s="52"/>
      <c r="N47" s="4"/>
      <c r="O47" s="37"/>
      <c r="P47" s="22"/>
      <c r="Q47" s="27"/>
      <c r="R47" s="102"/>
    </row>
    <row r="48" spans="2:18" ht="12.75" hidden="1">
      <c r="B48" s="20"/>
      <c r="C48" s="20"/>
      <c r="D48" s="51"/>
      <c r="E48" s="35"/>
      <c r="F48" s="51"/>
      <c r="G48" s="22"/>
      <c r="H48" s="39"/>
      <c r="I48" s="22"/>
      <c r="J48" s="23"/>
      <c r="K48" s="51"/>
      <c r="L48" s="35"/>
      <c r="M48" s="51"/>
      <c r="N48" s="22"/>
      <c r="O48" s="39"/>
      <c r="P48" s="22"/>
      <c r="Q48" s="23"/>
      <c r="R48" s="102"/>
    </row>
    <row r="49" spans="1:18" ht="12.75" hidden="1">
      <c r="A49" s="25"/>
      <c r="B49" s="45"/>
      <c r="C49" s="45"/>
      <c r="D49" s="61"/>
      <c r="E49" s="40"/>
      <c r="F49" s="61"/>
      <c r="G49" s="31"/>
      <c r="H49" s="44"/>
      <c r="I49" s="31"/>
      <c r="J49" s="29"/>
      <c r="K49" s="61"/>
      <c r="L49" s="40"/>
      <c r="M49" s="61"/>
      <c r="N49" s="31"/>
      <c r="O49" s="44"/>
      <c r="P49" s="31"/>
      <c r="Q49" s="23"/>
      <c r="R49" s="102"/>
    </row>
    <row r="50" spans="1:18" ht="12.75" hidden="1">
      <c r="A50" s="25"/>
      <c r="B50" s="20"/>
      <c r="C50" s="20"/>
      <c r="D50" s="52"/>
      <c r="E50" s="14"/>
      <c r="F50" s="52"/>
      <c r="G50" s="4"/>
      <c r="H50" s="37"/>
      <c r="I50" s="4"/>
      <c r="J50" s="10"/>
      <c r="K50" s="52"/>
      <c r="L50" s="14"/>
      <c r="M50" s="51"/>
      <c r="N50" s="4"/>
      <c r="O50" s="37"/>
      <c r="P50" s="4"/>
      <c r="Q50" s="27"/>
      <c r="R50" s="102"/>
    </row>
    <row r="51" spans="4:18" ht="12.75" hidden="1">
      <c r="D51" s="51"/>
      <c r="E51" s="35"/>
      <c r="F51" s="51"/>
      <c r="G51" s="22"/>
      <c r="H51" s="39"/>
      <c r="I51" s="22"/>
      <c r="J51" s="23"/>
      <c r="K51" s="51"/>
      <c r="L51" s="35"/>
      <c r="M51" s="53"/>
      <c r="N51" s="22"/>
      <c r="O51" s="39"/>
      <c r="P51" s="22"/>
      <c r="Q51" s="23"/>
      <c r="R51" s="105"/>
    </row>
    <row r="52" spans="1:18" ht="12.75" hidden="1">
      <c r="A52" s="25"/>
      <c r="B52" s="20"/>
      <c r="C52" s="20"/>
      <c r="D52" s="52"/>
      <c r="E52" s="14"/>
      <c r="F52" s="52"/>
      <c r="G52" s="4"/>
      <c r="H52" s="37"/>
      <c r="I52" s="4"/>
      <c r="J52" s="1"/>
      <c r="K52" s="52"/>
      <c r="L52" s="14"/>
      <c r="M52" s="51"/>
      <c r="N52" s="4"/>
      <c r="O52" s="37"/>
      <c r="P52" s="4"/>
      <c r="Q52" s="23"/>
      <c r="R52" s="102"/>
    </row>
    <row r="53" spans="1:18" ht="12.75" hidden="1">
      <c r="A53" s="25"/>
      <c r="B53" s="20"/>
      <c r="C53" s="20"/>
      <c r="D53" s="51"/>
      <c r="E53" s="35"/>
      <c r="F53" s="51"/>
      <c r="G53" s="22"/>
      <c r="H53" s="39"/>
      <c r="I53" s="22"/>
      <c r="J53" s="23"/>
      <c r="K53" s="51"/>
      <c r="L53" s="35"/>
      <c r="M53" s="61"/>
      <c r="N53" s="22"/>
      <c r="O53" s="39"/>
      <c r="P53" s="22"/>
      <c r="Q53" s="27"/>
      <c r="R53" s="102"/>
    </row>
  </sheetData>
  <sheetProtection/>
  <mergeCells count="6">
    <mergeCell ref="R2:R3"/>
    <mergeCell ref="K2:M2"/>
    <mergeCell ref="G2:I2"/>
    <mergeCell ref="D2:F2"/>
    <mergeCell ref="Q2:Q3"/>
    <mergeCell ref="N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2"/>
  <sheetViews>
    <sheetView zoomScalePageLayoutView="0" workbookViewId="0" topLeftCell="F2">
      <selection activeCell="T12" sqref="T12:V17"/>
    </sheetView>
  </sheetViews>
  <sheetFormatPr defaultColWidth="9.140625" defaultRowHeight="12.75"/>
  <cols>
    <col min="1" max="1" width="6.421875" style="0" customWidth="1"/>
    <col min="2" max="2" width="24.421875" style="0" customWidth="1"/>
    <col min="3" max="3" width="10.8515625" style="0" customWidth="1"/>
    <col min="4" max="4" width="8.7109375" style="113" customWidth="1"/>
    <col min="5" max="9" width="8.7109375" style="0" customWidth="1"/>
    <col min="10" max="10" width="8.7109375" style="0" hidden="1" customWidth="1"/>
    <col min="11" max="13" width="8.7109375" style="0" customWidth="1"/>
    <col min="14" max="14" width="8.7109375" style="54" customWidth="1"/>
    <col min="18" max="18" width="0" style="0" hidden="1" customWidth="1"/>
    <col min="19" max="19" width="13.7109375" style="0" customWidth="1"/>
  </cols>
  <sheetData>
    <row r="2" spans="1:19" ht="20.25">
      <c r="A2" s="149"/>
      <c r="B2" s="145" t="s">
        <v>168</v>
      </c>
      <c r="C2" s="149"/>
      <c r="D2" s="352" t="s">
        <v>198</v>
      </c>
      <c r="E2" s="352"/>
      <c r="F2" s="352"/>
      <c r="G2" s="356" t="s">
        <v>427</v>
      </c>
      <c r="H2" s="356"/>
      <c r="I2" s="356"/>
      <c r="J2" s="10"/>
      <c r="K2" s="355" t="s">
        <v>359</v>
      </c>
      <c r="L2" s="355"/>
      <c r="M2" s="355"/>
      <c r="N2" s="356"/>
      <c r="O2" s="356"/>
      <c r="P2" s="356"/>
      <c r="Q2" s="346" t="s">
        <v>52</v>
      </c>
      <c r="R2" s="342"/>
      <c r="S2" s="342" t="s">
        <v>165</v>
      </c>
    </row>
    <row r="3" spans="1:19" ht="12.75">
      <c r="A3" s="147" t="s">
        <v>2</v>
      </c>
      <c r="B3" s="147" t="s">
        <v>0</v>
      </c>
      <c r="C3" s="147" t="s">
        <v>1</v>
      </c>
      <c r="D3" s="114" t="s">
        <v>3</v>
      </c>
      <c r="E3" s="9" t="s">
        <v>4</v>
      </c>
      <c r="F3" s="48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  <c r="S3" s="343"/>
    </row>
    <row r="4" spans="1:22" ht="15">
      <c r="A4" s="151" t="s">
        <v>14</v>
      </c>
      <c r="B4" s="172" t="s">
        <v>277</v>
      </c>
      <c r="C4" s="165" t="s">
        <v>13</v>
      </c>
      <c r="D4" s="49">
        <v>8</v>
      </c>
      <c r="E4" s="35" t="s">
        <v>15</v>
      </c>
      <c r="F4" s="51">
        <v>15</v>
      </c>
      <c r="G4" s="22">
        <v>8.06</v>
      </c>
      <c r="H4" s="39" t="s">
        <v>7</v>
      </c>
      <c r="I4" s="22">
        <v>17</v>
      </c>
      <c r="J4" s="23"/>
      <c r="K4" s="51">
        <v>8.15</v>
      </c>
      <c r="L4" s="35" t="s">
        <v>7</v>
      </c>
      <c r="M4" s="51">
        <v>17</v>
      </c>
      <c r="N4" s="22"/>
      <c r="O4" s="39"/>
      <c r="P4" s="22"/>
      <c r="Q4" s="23">
        <f aca="true" t="shared" si="0" ref="Q4:Q31">P4+M4+I4+F4</f>
        <v>49</v>
      </c>
      <c r="R4" s="102"/>
      <c r="S4" s="102"/>
      <c r="U4" s="174" t="s">
        <v>12</v>
      </c>
      <c r="V4">
        <f>F9+F12+F20</f>
        <v>18</v>
      </c>
    </row>
    <row r="5" spans="1:22" ht="15">
      <c r="A5" s="150" t="s">
        <v>7</v>
      </c>
      <c r="B5" s="173" t="s">
        <v>286</v>
      </c>
      <c r="C5" s="166" t="s">
        <v>8</v>
      </c>
      <c r="D5" s="76">
        <v>8.26</v>
      </c>
      <c r="E5" s="41" t="s">
        <v>9</v>
      </c>
      <c r="F5" s="53">
        <v>16</v>
      </c>
      <c r="G5" s="28">
        <v>7.72</v>
      </c>
      <c r="H5" s="43" t="s">
        <v>16</v>
      </c>
      <c r="I5" s="28">
        <v>14</v>
      </c>
      <c r="J5" s="27"/>
      <c r="K5" s="53">
        <v>8.63</v>
      </c>
      <c r="L5" s="41" t="s">
        <v>14</v>
      </c>
      <c r="M5" s="53">
        <v>18</v>
      </c>
      <c r="N5" s="28"/>
      <c r="O5" s="43"/>
      <c r="P5" s="28"/>
      <c r="Q5" s="27">
        <f t="shared" si="0"/>
        <v>48</v>
      </c>
      <c r="R5" s="105"/>
      <c r="S5" s="105"/>
      <c r="U5" s="175" t="s">
        <v>111</v>
      </c>
      <c r="V5">
        <f>F4+F11</f>
        <v>21</v>
      </c>
    </row>
    <row r="6" spans="1:22" ht="15">
      <c r="A6" s="151" t="s">
        <v>9</v>
      </c>
      <c r="B6" s="174" t="s">
        <v>284</v>
      </c>
      <c r="C6" s="165" t="s">
        <v>8</v>
      </c>
      <c r="D6" s="49">
        <v>7.49</v>
      </c>
      <c r="E6" s="35" t="s">
        <v>18</v>
      </c>
      <c r="F6" s="51">
        <v>12</v>
      </c>
      <c r="G6" s="22">
        <v>7.58</v>
      </c>
      <c r="H6" s="39" t="s">
        <v>17</v>
      </c>
      <c r="I6" s="22">
        <v>13</v>
      </c>
      <c r="J6" s="25"/>
      <c r="K6" s="51">
        <v>7.49</v>
      </c>
      <c r="L6" s="35" t="s">
        <v>15</v>
      </c>
      <c r="M6" s="51">
        <v>15</v>
      </c>
      <c r="N6" s="22"/>
      <c r="O6" s="39"/>
      <c r="P6" s="22"/>
      <c r="Q6" s="23">
        <f t="shared" si="0"/>
        <v>40</v>
      </c>
      <c r="R6" s="102"/>
      <c r="S6" s="102"/>
      <c r="U6" s="174" t="s">
        <v>6</v>
      </c>
      <c r="V6">
        <f>F14+F17+F18</f>
        <v>9</v>
      </c>
    </row>
    <row r="7" spans="1:22" ht="15">
      <c r="A7" s="150" t="s">
        <v>15</v>
      </c>
      <c r="B7" s="175" t="s">
        <v>285</v>
      </c>
      <c r="C7" s="166" t="s">
        <v>8</v>
      </c>
      <c r="D7" s="109">
        <v>7.93</v>
      </c>
      <c r="E7" s="35" t="s">
        <v>16</v>
      </c>
      <c r="F7" s="51">
        <v>14</v>
      </c>
      <c r="G7" s="31">
        <v>8.16</v>
      </c>
      <c r="H7" s="39" t="s">
        <v>14</v>
      </c>
      <c r="I7" s="22">
        <v>18</v>
      </c>
      <c r="J7" s="29"/>
      <c r="K7" s="61"/>
      <c r="L7" s="35"/>
      <c r="M7" s="51"/>
      <c r="N7" s="31"/>
      <c r="O7" s="44"/>
      <c r="P7" s="31"/>
      <c r="Q7" s="23">
        <f t="shared" si="0"/>
        <v>32</v>
      </c>
      <c r="R7" s="102"/>
      <c r="S7" s="102"/>
      <c r="U7" s="175" t="s">
        <v>8</v>
      </c>
      <c r="V7">
        <f>F6+F8+F10</f>
        <v>23</v>
      </c>
    </row>
    <row r="8" spans="1:22" ht="15">
      <c r="A8" s="151" t="s">
        <v>16</v>
      </c>
      <c r="B8" s="174" t="s">
        <v>419</v>
      </c>
      <c r="C8" s="165" t="s">
        <v>96</v>
      </c>
      <c r="D8" s="50"/>
      <c r="E8" s="41"/>
      <c r="F8" s="53"/>
      <c r="G8" s="4">
        <v>8.03</v>
      </c>
      <c r="H8" s="43" t="s">
        <v>9</v>
      </c>
      <c r="I8" s="28">
        <v>16</v>
      </c>
      <c r="J8" s="10"/>
      <c r="K8" s="52">
        <v>7.87</v>
      </c>
      <c r="L8" s="41" t="s">
        <v>9</v>
      </c>
      <c r="M8" s="53">
        <v>16</v>
      </c>
      <c r="N8" s="4"/>
      <c r="O8" s="37"/>
      <c r="P8" s="4"/>
      <c r="Q8" s="27">
        <f t="shared" si="0"/>
        <v>32</v>
      </c>
      <c r="R8" s="105"/>
      <c r="S8" s="102"/>
      <c r="U8" s="174" t="s">
        <v>10</v>
      </c>
      <c r="V8">
        <f>F5+F13+F15</f>
        <v>43</v>
      </c>
    </row>
    <row r="9" spans="1:22" ht="15">
      <c r="A9" s="150" t="s">
        <v>17</v>
      </c>
      <c r="B9" s="173" t="s">
        <v>67</v>
      </c>
      <c r="C9" s="166" t="s">
        <v>96</v>
      </c>
      <c r="D9" s="49">
        <v>8.58</v>
      </c>
      <c r="E9" s="35" t="s">
        <v>14</v>
      </c>
      <c r="F9" s="51">
        <v>18</v>
      </c>
      <c r="G9" s="22"/>
      <c r="H9" s="39"/>
      <c r="I9" s="22"/>
      <c r="J9" s="23"/>
      <c r="K9" s="51">
        <v>7.27</v>
      </c>
      <c r="L9" s="35" t="s">
        <v>18</v>
      </c>
      <c r="M9" s="51">
        <v>12</v>
      </c>
      <c r="N9" s="22"/>
      <c r="O9" s="39"/>
      <c r="P9" s="22"/>
      <c r="Q9" s="23">
        <f t="shared" si="0"/>
        <v>30</v>
      </c>
      <c r="R9" s="102"/>
      <c r="S9" s="105"/>
      <c r="U9" s="174" t="s">
        <v>13</v>
      </c>
      <c r="V9">
        <f>F7+F16+F19</f>
        <v>34</v>
      </c>
    </row>
    <row r="10" spans="1:19" ht="15">
      <c r="A10" s="151" t="s">
        <v>18</v>
      </c>
      <c r="B10" s="174" t="s">
        <v>274</v>
      </c>
      <c r="C10" s="165" t="s">
        <v>96</v>
      </c>
      <c r="D10" s="50">
        <v>7.42</v>
      </c>
      <c r="E10" s="35" t="s">
        <v>19</v>
      </c>
      <c r="F10" s="51">
        <v>11</v>
      </c>
      <c r="G10" s="4"/>
      <c r="H10" s="39"/>
      <c r="I10" s="22"/>
      <c r="J10" s="10"/>
      <c r="K10" s="52">
        <v>7.27</v>
      </c>
      <c r="L10" s="35" t="s">
        <v>17</v>
      </c>
      <c r="M10" s="51">
        <v>13</v>
      </c>
      <c r="N10" s="4"/>
      <c r="O10" s="37"/>
      <c r="P10" s="4"/>
      <c r="Q10" s="23">
        <f t="shared" si="0"/>
        <v>24</v>
      </c>
      <c r="R10" s="102"/>
      <c r="S10" s="102"/>
    </row>
    <row r="11" spans="1:19" ht="15">
      <c r="A11" s="150" t="s">
        <v>19</v>
      </c>
      <c r="B11" s="173" t="s">
        <v>70</v>
      </c>
      <c r="C11" s="166" t="s">
        <v>13</v>
      </c>
      <c r="D11" s="49">
        <v>6.96</v>
      </c>
      <c r="E11" s="41" t="s">
        <v>24</v>
      </c>
      <c r="F11" s="53">
        <v>6</v>
      </c>
      <c r="G11" s="22">
        <v>7.73</v>
      </c>
      <c r="H11" s="43" t="s">
        <v>15</v>
      </c>
      <c r="I11" s="28">
        <v>15</v>
      </c>
      <c r="J11" s="23"/>
      <c r="K11" s="51"/>
      <c r="L11" s="41"/>
      <c r="M11" s="53"/>
      <c r="N11" s="22"/>
      <c r="O11" s="39"/>
      <c r="P11" s="22"/>
      <c r="Q11" s="27">
        <f t="shared" si="0"/>
        <v>21</v>
      </c>
      <c r="R11" s="105"/>
      <c r="S11" s="102"/>
    </row>
    <row r="12" spans="1:22" ht="15">
      <c r="A12" s="151" t="s">
        <v>20</v>
      </c>
      <c r="B12" s="172" t="s">
        <v>342</v>
      </c>
      <c r="C12" s="165" t="s">
        <v>13</v>
      </c>
      <c r="D12" s="50"/>
      <c r="E12" s="35"/>
      <c r="F12" s="51"/>
      <c r="G12" s="4">
        <v>7.44</v>
      </c>
      <c r="H12" s="39" t="s">
        <v>18</v>
      </c>
      <c r="I12" s="22">
        <v>12</v>
      </c>
      <c r="J12" s="10"/>
      <c r="K12" s="52">
        <v>6.61</v>
      </c>
      <c r="L12" s="35">
        <v>10</v>
      </c>
      <c r="M12" s="51">
        <v>9</v>
      </c>
      <c r="N12" s="4"/>
      <c r="O12" s="37"/>
      <c r="P12" s="22"/>
      <c r="Q12" s="23">
        <f t="shared" si="0"/>
        <v>21</v>
      </c>
      <c r="R12" s="102"/>
      <c r="S12" s="102"/>
      <c r="T12" t="s">
        <v>512</v>
      </c>
      <c r="U12" s="359" t="s">
        <v>507</v>
      </c>
      <c r="V12">
        <v>10</v>
      </c>
    </row>
    <row r="13" spans="1:22" ht="15">
      <c r="A13" s="150" t="s">
        <v>21</v>
      </c>
      <c r="B13" s="173" t="s">
        <v>275</v>
      </c>
      <c r="C13" s="166" t="s">
        <v>12</v>
      </c>
      <c r="D13" s="49">
        <v>7.29</v>
      </c>
      <c r="E13" s="35" t="s">
        <v>20</v>
      </c>
      <c r="F13" s="51">
        <v>10</v>
      </c>
      <c r="G13" s="22">
        <v>7.29</v>
      </c>
      <c r="H13" s="39" t="s">
        <v>21</v>
      </c>
      <c r="I13" s="22">
        <v>9</v>
      </c>
      <c r="J13" s="23"/>
      <c r="K13" s="51"/>
      <c r="L13" s="35"/>
      <c r="M13" s="51"/>
      <c r="N13" s="22"/>
      <c r="O13" s="39"/>
      <c r="P13" s="4"/>
      <c r="Q13" s="23">
        <f t="shared" si="0"/>
        <v>19</v>
      </c>
      <c r="R13" s="102"/>
      <c r="S13" s="105"/>
      <c r="U13" s="359" t="s">
        <v>506</v>
      </c>
      <c r="V13">
        <v>37</v>
      </c>
    </row>
    <row r="14" spans="1:22" ht="15">
      <c r="A14" s="151" t="s">
        <v>22</v>
      </c>
      <c r="B14" s="174" t="s">
        <v>282</v>
      </c>
      <c r="C14" s="165" t="s">
        <v>6</v>
      </c>
      <c r="D14" s="50">
        <v>6.74</v>
      </c>
      <c r="E14" s="41" t="s">
        <v>26</v>
      </c>
      <c r="F14" s="53">
        <v>4</v>
      </c>
      <c r="G14" s="4">
        <v>6.54</v>
      </c>
      <c r="H14" s="43" t="s">
        <v>24</v>
      </c>
      <c r="I14" s="28">
        <v>6</v>
      </c>
      <c r="J14" s="10"/>
      <c r="K14" s="52">
        <v>6.76</v>
      </c>
      <c r="L14" s="41">
        <v>9</v>
      </c>
      <c r="M14" s="53">
        <v>10</v>
      </c>
      <c r="N14" s="4"/>
      <c r="O14" s="37"/>
      <c r="P14" s="22"/>
      <c r="Q14" s="27">
        <f t="shared" si="0"/>
        <v>20</v>
      </c>
      <c r="R14" s="105"/>
      <c r="S14" s="102"/>
      <c r="U14" s="359" t="s">
        <v>508</v>
      </c>
      <c r="V14">
        <v>0</v>
      </c>
    </row>
    <row r="15" spans="1:22" ht="15">
      <c r="A15" s="150" t="s">
        <v>23</v>
      </c>
      <c r="B15" s="173" t="s">
        <v>278</v>
      </c>
      <c r="C15" s="166" t="s">
        <v>10</v>
      </c>
      <c r="D15" s="49">
        <v>8.5</v>
      </c>
      <c r="E15" s="35" t="s">
        <v>7</v>
      </c>
      <c r="F15" s="51">
        <v>17</v>
      </c>
      <c r="G15" s="22"/>
      <c r="H15" s="39"/>
      <c r="I15" s="22"/>
      <c r="J15" s="23"/>
      <c r="K15" s="51"/>
      <c r="L15" s="35"/>
      <c r="M15" s="51"/>
      <c r="N15" s="22"/>
      <c r="O15" s="39"/>
      <c r="P15" s="22"/>
      <c r="Q15" s="23">
        <f t="shared" si="0"/>
        <v>17</v>
      </c>
      <c r="R15" s="102"/>
      <c r="S15" s="102"/>
      <c r="U15" s="359" t="s">
        <v>509</v>
      </c>
      <c r="V15">
        <v>0</v>
      </c>
    </row>
    <row r="16" spans="1:22" ht="15">
      <c r="A16" s="151" t="s">
        <v>24</v>
      </c>
      <c r="B16" s="172" t="s">
        <v>280</v>
      </c>
      <c r="C16" s="165" t="s">
        <v>10</v>
      </c>
      <c r="D16" s="50">
        <v>7.07</v>
      </c>
      <c r="E16" s="35" t="s">
        <v>23</v>
      </c>
      <c r="F16" s="51">
        <v>7</v>
      </c>
      <c r="G16" s="4">
        <v>7.09</v>
      </c>
      <c r="H16" s="39" t="s">
        <v>22</v>
      </c>
      <c r="I16" s="22">
        <v>8</v>
      </c>
      <c r="J16" s="10"/>
      <c r="K16" s="52"/>
      <c r="L16" s="14"/>
      <c r="M16" s="52"/>
      <c r="N16" s="4"/>
      <c r="O16" s="37"/>
      <c r="P16" s="4"/>
      <c r="Q16" s="23">
        <f t="shared" si="0"/>
        <v>15</v>
      </c>
      <c r="R16" s="102"/>
      <c r="S16" s="102"/>
      <c r="U16" s="359" t="s">
        <v>510</v>
      </c>
      <c r="V16">
        <v>47</v>
      </c>
    </row>
    <row r="17" spans="1:22" ht="15">
      <c r="A17" s="150" t="s">
        <v>25</v>
      </c>
      <c r="B17" s="173" t="s">
        <v>281</v>
      </c>
      <c r="C17" s="166" t="s">
        <v>6</v>
      </c>
      <c r="D17" s="49">
        <v>6.87</v>
      </c>
      <c r="E17" s="41" t="s">
        <v>25</v>
      </c>
      <c r="F17" s="53">
        <v>5</v>
      </c>
      <c r="G17" s="22">
        <v>7.3</v>
      </c>
      <c r="H17" s="39" t="s">
        <v>20</v>
      </c>
      <c r="I17" s="22">
        <v>10</v>
      </c>
      <c r="J17" s="23"/>
      <c r="K17" s="51"/>
      <c r="L17" s="35"/>
      <c r="M17" s="51"/>
      <c r="N17" s="22"/>
      <c r="O17" s="39"/>
      <c r="P17" s="22"/>
      <c r="Q17" s="27">
        <f t="shared" si="0"/>
        <v>15</v>
      </c>
      <c r="R17" s="105"/>
      <c r="S17" s="105"/>
      <c r="U17" s="359" t="s">
        <v>511</v>
      </c>
      <c r="V17">
        <v>41</v>
      </c>
    </row>
    <row r="18" spans="1:19" ht="15">
      <c r="A18" s="151" t="s">
        <v>26</v>
      </c>
      <c r="B18" s="174" t="s">
        <v>420</v>
      </c>
      <c r="C18" s="165" t="s">
        <v>8</v>
      </c>
      <c r="D18" s="49"/>
      <c r="E18" s="35"/>
      <c r="F18" s="51"/>
      <c r="G18" s="22"/>
      <c r="H18" s="39"/>
      <c r="I18" s="22"/>
      <c r="J18" s="23"/>
      <c r="K18" s="51">
        <v>7.37</v>
      </c>
      <c r="L18" s="35" t="s">
        <v>16</v>
      </c>
      <c r="M18" s="51">
        <v>14</v>
      </c>
      <c r="N18" s="22"/>
      <c r="O18" s="39"/>
      <c r="P18" s="22"/>
      <c r="Q18" s="23">
        <f t="shared" si="0"/>
        <v>14</v>
      </c>
      <c r="R18" s="102"/>
      <c r="S18" s="102"/>
    </row>
    <row r="19" spans="1:19" ht="15">
      <c r="A19" s="150" t="s">
        <v>27</v>
      </c>
      <c r="B19" s="173" t="s">
        <v>39</v>
      </c>
      <c r="C19" s="166" t="s">
        <v>12</v>
      </c>
      <c r="D19" s="50">
        <v>7.92</v>
      </c>
      <c r="E19" s="35" t="s">
        <v>17</v>
      </c>
      <c r="F19" s="51">
        <v>13</v>
      </c>
      <c r="G19" s="4"/>
      <c r="H19" s="37"/>
      <c r="I19" s="4"/>
      <c r="J19" s="10"/>
      <c r="K19" s="52"/>
      <c r="L19" s="14"/>
      <c r="M19" s="52"/>
      <c r="N19" s="4"/>
      <c r="O19" s="37"/>
      <c r="P19" s="4"/>
      <c r="Q19" s="23">
        <f t="shared" si="0"/>
        <v>13</v>
      </c>
      <c r="R19" s="102"/>
      <c r="S19" s="102"/>
    </row>
    <row r="20" spans="1:19" ht="15">
      <c r="A20" s="151" t="s">
        <v>98</v>
      </c>
      <c r="B20" s="174" t="s">
        <v>422</v>
      </c>
      <c r="C20" s="165" t="s">
        <v>13</v>
      </c>
      <c r="D20" s="49"/>
      <c r="E20" s="35"/>
      <c r="F20" s="51"/>
      <c r="G20" s="22"/>
      <c r="H20" s="39"/>
      <c r="I20" s="22"/>
      <c r="J20" s="23"/>
      <c r="K20" s="51">
        <v>7.15</v>
      </c>
      <c r="L20" s="35" t="s">
        <v>19</v>
      </c>
      <c r="M20" s="51">
        <v>11</v>
      </c>
      <c r="N20" s="22"/>
      <c r="O20" s="39"/>
      <c r="P20" s="22"/>
      <c r="Q20" s="27">
        <f t="shared" si="0"/>
        <v>11</v>
      </c>
      <c r="R20" s="102"/>
      <c r="S20" s="102"/>
    </row>
    <row r="21" spans="1:19" ht="15">
      <c r="A21" s="150" t="s">
        <v>99</v>
      </c>
      <c r="B21" s="172" t="s">
        <v>474</v>
      </c>
      <c r="C21" s="165" t="s">
        <v>12</v>
      </c>
      <c r="D21" s="49"/>
      <c r="E21" s="35"/>
      <c r="F21" s="51"/>
      <c r="G21" s="22">
        <v>7.36</v>
      </c>
      <c r="H21" s="39" t="s">
        <v>19</v>
      </c>
      <c r="I21" s="22">
        <v>11</v>
      </c>
      <c r="J21" s="23"/>
      <c r="K21" s="51"/>
      <c r="L21" s="35"/>
      <c r="M21" s="51"/>
      <c r="N21" s="22"/>
      <c r="O21" s="39"/>
      <c r="P21" s="22"/>
      <c r="Q21" s="23">
        <f t="shared" si="0"/>
        <v>11</v>
      </c>
      <c r="R21" s="102"/>
      <c r="S21" s="102"/>
    </row>
    <row r="22" spans="1:19" ht="15">
      <c r="A22" s="151" t="s">
        <v>100</v>
      </c>
      <c r="B22" s="174" t="s">
        <v>421</v>
      </c>
      <c r="C22" s="165" t="s">
        <v>13</v>
      </c>
      <c r="D22" s="49"/>
      <c r="E22" s="35"/>
      <c r="F22" s="51"/>
      <c r="G22" s="28"/>
      <c r="H22" s="39"/>
      <c r="I22" s="22"/>
      <c r="J22" s="23"/>
      <c r="K22" s="51">
        <v>6.95</v>
      </c>
      <c r="L22" s="35">
        <v>0</v>
      </c>
      <c r="M22" s="51">
        <v>0</v>
      </c>
      <c r="N22" s="22"/>
      <c r="O22" s="39"/>
      <c r="P22" s="22"/>
      <c r="Q22" s="23">
        <f t="shared" si="0"/>
        <v>0</v>
      </c>
      <c r="R22" s="102"/>
      <c r="S22" s="102"/>
    </row>
    <row r="23" spans="1:19" ht="15">
      <c r="A23" s="150" t="s">
        <v>101</v>
      </c>
      <c r="B23" s="175" t="s">
        <v>279</v>
      </c>
      <c r="C23" s="166" t="s">
        <v>10</v>
      </c>
      <c r="D23" s="49">
        <v>7.23</v>
      </c>
      <c r="E23" s="35" t="s">
        <v>21</v>
      </c>
      <c r="F23" s="51">
        <v>9</v>
      </c>
      <c r="G23" s="22"/>
      <c r="H23" s="39"/>
      <c r="I23" s="22"/>
      <c r="J23" s="23"/>
      <c r="K23" s="51"/>
      <c r="L23" s="35"/>
      <c r="M23" s="51"/>
      <c r="N23" s="22"/>
      <c r="O23" s="39"/>
      <c r="P23" s="22"/>
      <c r="Q23" s="27">
        <f t="shared" si="0"/>
        <v>9</v>
      </c>
      <c r="R23" s="102"/>
      <c r="S23" s="102"/>
    </row>
    <row r="24" spans="1:19" ht="15">
      <c r="A24" s="151" t="s">
        <v>102</v>
      </c>
      <c r="B24" s="172" t="s">
        <v>283</v>
      </c>
      <c r="C24" s="165" t="s">
        <v>6</v>
      </c>
      <c r="D24" s="49">
        <v>7.11</v>
      </c>
      <c r="E24" s="35" t="s">
        <v>22</v>
      </c>
      <c r="F24" s="51">
        <v>8</v>
      </c>
      <c r="G24" s="22"/>
      <c r="H24" s="39"/>
      <c r="I24" s="22"/>
      <c r="J24" s="23"/>
      <c r="K24" s="51"/>
      <c r="L24" s="35"/>
      <c r="M24" s="51"/>
      <c r="N24" s="22"/>
      <c r="O24" s="39"/>
      <c r="P24" s="22"/>
      <c r="Q24" s="23">
        <f t="shared" si="0"/>
        <v>8</v>
      </c>
      <c r="R24" s="102"/>
      <c r="S24" s="102"/>
    </row>
    <row r="25" spans="1:19" ht="15">
      <c r="A25" s="150" t="s">
        <v>103</v>
      </c>
      <c r="B25" s="173" t="s">
        <v>475</v>
      </c>
      <c r="C25" s="166" t="s">
        <v>96</v>
      </c>
      <c r="D25" s="49"/>
      <c r="E25" s="35"/>
      <c r="F25" s="51"/>
      <c r="G25" s="22">
        <v>6.99</v>
      </c>
      <c r="H25" s="39" t="s">
        <v>23</v>
      </c>
      <c r="I25" s="22">
        <v>7</v>
      </c>
      <c r="J25" s="23"/>
      <c r="K25" s="51"/>
      <c r="L25" s="35"/>
      <c r="M25" s="51"/>
      <c r="N25" s="22"/>
      <c r="O25" s="39"/>
      <c r="P25" s="22"/>
      <c r="Q25" s="23">
        <f t="shared" si="0"/>
        <v>7</v>
      </c>
      <c r="R25" s="102"/>
      <c r="S25" s="102"/>
    </row>
    <row r="26" spans="1:19" ht="15">
      <c r="A26" s="151" t="s">
        <v>104</v>
      </c>
      <c r="B26" s="172" t="s">
        <v>276</v>
      </c>
      <c r="C26" s="165" t="s">
        <v>13</v>
      </c>
      <c r="D26" s="49">
        <v>6.59</v>
      </c>
      <c r="E26" s="35" t="s">
        <v>27</v>
      </c>
      <c r="F26" s="51">
        <v>3</v>
      </c>
      <c r="G26" s="22"/>
      <c r="H26" s="39"/>
      <c r="I26" s="22"/>
      <c r="J26" s="23"/>
      <c r="K26" s="51"/>
      <c r="L26" s="35"/>
      <c r="M26" s="51"/>
      <c r="N26" s="22"/>
      <c r="O26" s="39"/>
      <c r="P26" s="22"/>
      <c r="Q26" s="27">
        <f t="shared" si="0"/>
        <v>3</v>
      </c>
      <c r="R26" s="102"/>
      <c r="S26" s="102"/>
    </row>
    <row r="27" spans="1:19" ht="15">
      <c r="A27" s="150" t="s">
        <v>108</v>
      </c>
      <c r="B27" s="172" t="s">
        <v>287</v>
      </c>
      <c r="C27" s="165" t="s">
        <v>12</v>
      </c>
      <c r="D27" s="49">
        <v>5.43</v>
      </c>
      <c r="E27" s="35" t="s">
        <v>98</v>
      </c>
      <c r="F27" s="51">
        <v>2</v>
      </c>
      <c r="G27" s="22"/>
      <c r="H27" s="39"/>
      <c r="I27" s="22"/>
      <c r="J27" s="23"/>
      <c r="K27" s="51"/>
      <c r="L27" s="35"/>
      <c r="M27" s="51"/>
      <c r="N27" s="22"/>
      <c r="O27" s="39"/>
      <c r="P27" s="22"/>
      <c r="Q27" s="23">
        <f t="shared" si="0"/>
        <v>2</v>
      </c>
      <c r="R27" s="102"/>
      <c r="S27" s="102"/>
    </row>
    <row r="28" spans="1:19" ht="15">
      <c r="A28" s="151" t="s">
        <v>109</v>
      </c>
      <c r="B28" s="174" t="s">
        <v>133</v>
      </c>
      <c r="C28" s="165" t="s">
        <v>10</v>
      </c>
      <c r="D28" s="49">
        <v>7.05</v>
      </c>
      <c r="E28" s="35"/>
      <c r="F28" s="51"/>
      <c r="G28" s="22"/>
      <c r="H28" s="39"/>
      <c r="I28" s="22"/>
      <c r="J28" s="23"/>
      <c r="K28" s="51"/>
      <c r="L28" s="35"/>
      <c r="M28" s="51"/>
      <c r="N28" s="22"/>
      <c r="O28" s="39"/>
      <c r="P28" s="22"/>
      <c r="Q28" s="23">
        <f t="shared" si="0"/>
        <v>0</v>
      </c>
      <c r="R28" s="102"/>
      <c r="S28" s="102"/>
    </row>
    <row r="29" spans="1:19" ht="15" hidden="1">
      <c r="A29" s="151" t="s">
        <v>127</v>
      </c>
      <c r="B29" s="174"/>
      <c r="C29" s="165"/>
      <c r="D29" s="49"/>
      <c r="E29" s="35"/>
      <c r="F29" s="51"/>
      <c r="G29" s="22"/>
      <c r="H29" s="39"/>
      <c r="I29" s="22"/>
      <c r="J29" s="23"/>
      <c r="K29" s="51"/>
      <c r="L29" s="35"/>
      <c r="M29" s="51"/>
      <c r="N29" s="22"/>
      <c r="O29" s="39"/>
      <c r="P29" s="22"/>
      <c r="Q29" s="27">
        <f t="shared" si="0"/>
        <v>0</v>
      </c>
      <c r="R29" s="102"/>
      <c r="S29" s="102"/>
    </row>
    <row r="30" spans="1:19" ht="15" hidden="1">
      <c r="A30" s="151" t="s">
        <v>128</v>
      </c>
      <c r="B30" s="174"/>
      <c r="C30" s="165"/>
      <c r="D30" s="49"/>
      <c r="E30" s="35"/>
      <c r="F30" s="51"/>
      <c r="G30" s="22"/>
      <c r="H30" s="39"/>
      <c r="I30" s="22"/>
      <c r="J30" s="23"/>
      <c r="K30" s="51"/>
      <c r="L30" s="35"/>
      <c r="M30" s="51"/>
      <c r="N30" s="22"/>
      <c r="O30" s="39"/>
      <c r="P30" s="22"/>
      <c r="Q30" s="23">
        <f t="shared" si="0"/>
        <v>0</v>
      </c>
      <c r="R30" s="102"/>
      <c r="S30" s="102"/>
    </row>
    <row r="31" spans="1:19" ht="15" hidden="1">
      <c r="A31" s="151" t="s">
        <v>149</v>
      </c>
      <c r="B31" s="174"/>
      <c r="C31" s="165"/>
      <c r="D31" s="49"/>
      <c r="E31" s="35"/>
      <c r="F31" s="51"/>
      <c r="G31" s="22"/>
      <c r="H31" s="39"/>
      <c r="I31" s="22"/>
      <c r="J31" s="23"/>
      <c r="K31" s="51"/>
      <c r="L31" s="35"/>
      <c r="M31" s="51"/>
      <c r="N31" s="22"/>
      <c r="O31" s="39"/>
      <c r="P31" s="22"/>
      <c r="Q31" s="23">
        <f t="shared" si="0"/>
        <v>0</v>
      </c>
      <c r="R31" s="102"/>
      <c r="S31" s="102"/>
    </row>
    <row r="32" spans="1:19" ht="15" hidden="1">
      <c r="A32" s="151" t="s">
        <v>140</v>
      </c>
      <c r="B32" s="174"/>
      <c r="C32" s="165"/>
      <c r="D32" s="49"/>
      <c r="E32" s="35"/>
      <c r="F32" s="51"/>
      <c r="G32" s="22"/>
      <c r="H32" s="39"/>
      <c r="I32" s="22"/>
      <c r="J32" s="23"/>
      <c r="K32" s="51"/>
      <c r="L32" s="35"/>
      <c r="M32" s="51"/>
      <c r="N32" s="22"/>
      <c r="O32" s="39"/>
      <c r="P32" s="22"/>
      <c r="Q32" s="23"/>
      <c r="R32" s="102"/>
      <c r="S32" s="102"/>
    </row>
    <row r="33" spans="1:19" ht="15" hidden="1">
      <c r="A33" s="151" t="s">
        <v>150</v>
      </c>
      <c r="B33" s="172"/>
      <c r="C33" s="165"/>
      <c r="D33" s="49"/>
      <c r="E33" s="35"/>
      <c r="F33" s="51"/>
      <c r="G33" s="22"/>
      <c r="H33" s="39"/>
      <c r="I33" s="22"/>
      <c r="J33" s="23"/>
      <c r="K33" s="51"/>
      <c r="L33" s="35"/>
      <c r="M33" s="51"/>
      <c r="N33" s="22"/>
      <c r="O33" s="39"/>
      <c r="P33" s="22"/>
      <c r="Q33" s="23"/>
      <c r="R33" s="102"/>
      <c r="S33" s="102"/>
    </row>
    <row r="34" spans="1:19" ht="15" hidden="1">
      <c r="A34" s="25"/>
      <c r="B34" s="172"/>
      <c r="C34" s="165"/>
      <c r="D34" s="49"/>
      <c r="E34" s="35"/>
      <c r="F34" s="51"/>
      <c r="G34" s="22"/>
      <c r="H34" s="39"/>
      <c r="I34" s="22"/>
      <c r="J34" s="23"/>
      <c r="K34" s="51"/>
      <c r="L34" s="35"/>
      <c r="M34" s="51"/>
      <c r="N34" s="22"/>
      <c r="O34" s="39"/>
      <c r="P34" s="22"/>
      <c r="Q34" s="23"/>
      <c r="R34" s="102"/>
      <c r="S34" s="102"/>
    </row>
    <row r="35" spans="1:19" ht="15" hidden="1">
      <c r="A35" s="1"/>
      <c r="B35" s="172"/>
      <c r="C35" s="165"/>
      <c r="D35" s="49"/>
      <c r="E35" s="35"/>
      <c r="F35" s="51"/>
      <c r="G35" s="22"/>
      <c r="H35" s="39"/>
      <c r="I35" s="22"/>
      <c r="J35" s="23"/>
      <c r="K35" s="51"/>
      <c r="L35" s="35"/>
      <c r="M35" s="51"/>
      <c r="N35" s="22"/>
      <c r="O35" s="39"/>
      <c r="P35" s="22"/>
      <c r="Q35" s="23"/>
      <c r="R35" s="102"/>
      <c r="S35" s="102"/>
    </row>
    <row r="36" spans="1:19" ht="15" hidden="1">
      <c r="A36" s="25"/>
      <c r="B36" s="172"/>
      <c r="C36" s="165"/>
      <c r="D36" s="49"/>
      <c r="E36" s="35"/>
      <c r="F36" s="51"/>
      <c r="G36" s="22"/>
      <c r="H36" s="39"/>
      <c r="I36" s="22"/>
      <c r="J36" s="23"/>
      <c r="K36" s="51"/>
      <c r="L36" s="35"/>
      <c r="M36" s="51"/>
      <c r="N36" s="22"/>
      <c r="O36" s="39"/>
      <c r="P36" s="22"/>
      <c r="Q36" s="23"/>
      <c r="R36" s="102"/>
      <c r="S36" s="102"/>
    </row>
    <row r="37" spans="1:19" ht="15" hidden="1">
      <c r="A37" s="1"/>
      <c r="B37" s="172"/>
      <c r="C37" s="165"/>
      <c r="D37" s="49"/>
      <c r="E37" s="35"/>
      <c r="F37" s="51"/>
      <c r="G37" s="22"/>
      <c r="H37" s="39"/>
      <c r="I37" s="22"/>
      <c r="J37" s="23"/>
      <c r="K37" s="51"/>
      <c r="L37" s="35"/>
      <c r="M37" s="51"/>
      <c r="N37" s="22"/>
      <c r="O37" s="39"/>
      <c r="P37" s="22"/>
      <c r="Q37" s="23"/>
      <c r="R37" s="102"/>
      <c r="S37" s="102"/>
    </row>
    <row r="38" spans="1:19" ht="15" hidden="1">
      <c r="A38" s="25"/>
      <c r="B38" s="172"/>
      <c r="C38" s="165"/>
      <c r="D38" s="49"/>
      <c r="E38" s="35"/>
      <c r="F38" s="51"/>
      <c r="G38" s="22"/>
      <c r="H38" s="39"/>
      <c r="I38" s="22"/>
      <c r="J38" s="23"/>
      <c r="K38" s="51"/>
      <c r="L38" s="35"/>
      <c r="M38" s="51"/>
      <c r="N38" s="22"/>
      <c r="O38" s="39"/>
      <c r="P38" s="22"/>
      <c r="Q38" s="23"/>
      <c r="R38" s="102"/>
      <c r="S38" s="102"/>
    </row>
    <row r="39" spans="1:19" ht="15" hidden="1">
      <c r="A39" s="1"/>
      <c r="B39" s="172"/>
      <c r="C39" s="165"/>
      <c r="D39" s="49"/>
      <c r="E39" s="35"/>
      <c r="F39" s="51"/>
      <c r="G39" s="22"/>
      <c r="H39" s="39"/>
      <c r="I39" s="22"/>
      <c r="J39" s="23"/>
      <c r="K39" s="51"/>
      <c r="L39" s="35"/>
      <c r="M39" s="51"/>
      <c r="N39" s="22"/>
      <c r="O39" s="39"/>
      <c r="P39" s="22"/>
      <c r="Q39" s="23"/>
      <c r="R39" s="102"/>
      <c r="S39" s="102"/>
    </row>
    <row r="40" spans="2:19" ht="15" hidden="1">
      <c r="B40" s="172"/>
      <c r="C40" s="165"/>
      <c r="D40" s="49"/>
      <c r="E40" s="35"/>
      <c r="F40" s="51"/>
      <c r="G40" s="22"/>
      <c r="H40" s="39"/>
      <c r="I40" s="22"/>
      <c r="J40" s="23"/>
      <c r="K40" s="51"/>
      <c r="L40" s="35"/>
      <c r="M40" s="51"/>
      <c r="N40" s="22"/>
      <c r="O40" s="39"/>
      <c r="P40" s="22"/>
      <c r="Q40" s="23"/>
      <c r="R40" s="102"/>
      <c r="S40" s="102"/>
    </row>
    <row r="41" spans="4:14" ht="12.75">
      <c r="D41" s="12"/>
      <c r="E41" s="1"/>
      <c r="F41" s="1"/>
      <c r="G41" s="1"/>
      <c r="H41" s="1"/>
      <c r="I41" s="1"/>
      <c r="J41" s="1"/>
      <c r="K41" s="1"/>
      <c r="L41" s="1"/>
      <c r="M41" s="1"/>
      <c r="N41" s="2"/>
    </row>
    <row r="42" spans="4:14" ht="12.75">
      <c r="D42" s="12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4:14" ht="12.75">
      <c r="D43" s="12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spans="4:14" ht="12.75">
      <c r="D44" s="12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4:14" ht="12.75">
      <c r="D45" s="12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4:14" ht="12.75">
      <c r="D46" s="12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4:14" ht="12.75">
      <c r="D47" s="12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4:14" ht="12.75">
      <c r="D48" s="12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4:14" ht="12.75">
      <c r="D49" s="12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4:14" ht="12.75">
      <c r="D50" s="12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4:14" ht="12.75">
      <c r="D51" s="12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4:14" ht="12.75">
      <c r="D52" s="12"/>
      <c r="E52" s="1"/>
      <c r="F52" s="1"/>
      <c r="G52" s="1"/>
      <c r="H52" s="1"/>
      <c r="I52" s="1"/>
      <c r="J52" s="1"/>
      <c r="K52" s="1"/>
      <c r="L52" s="1"/>
      <c r="M52" s="1"/>
      <c r="N52" s="2"/>
    </row>
  </sheetData>
  <sheetProtection/>
  <mergeCells count="7">
    <mergeCell ref="R2:R3"/>
    <mergeCell ref="S2:S3"/>
    <mergeCell ref="D2:F2"/>
    <mergeCell ref="G2:I2"/>
    <mergeCell ref="K2:M2"/>
    <mergeCell ref="Q2:Q3"/>
    <mergeCell ref="N2:P2"/>
  </mergeCells>
  <printOptions/>
  <pageMargins left="0.32" right="0.34" top="1" bottom="1" header="0.5" footer="0.5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3"/>
  <sheetViews>
    <sheetView zoomScalePageLayoutView="0" workbookViewId="0" topLeftCell="H1">
      <selection activeCell="T11" sqref="T11:V16"/>
    </sheetView>
  </sheetViews>
  <sheetFormatPr defaultColWidth="9.140625" defaultRowHeight="12.75"/>
  <cols>
    <col min="1" max="1" width="5.421875" style="0" customWidth="1"/>
    <col min="2" max="2" width="25.8515625" style="0" customWidth="1"/>
    <col min="3" max="3" width="10.8515625" style="0" customWidth="1"/>
    <col min="4" max="9" width="8.7109375" style="1" customWidth="1"/>
    <col min="10" max="10" width="8.7109375" style="1" hidden="1" customWidth="1"/>
    <col min="11" max="14" width="8.7109375" style="1" customWidth="1"/>
    <col min="15" max="17" width="9.140625" style="1" customWidth="1"/>
    <col min="18" max="18" width="0" style="1" hidden="1" customWidth="1"/>
    <col min="19" max="19" width="12.140625" style="1" bestFit="1" customWidth="1"/>
  </cols>
  <sheetData>
    <row r="2" spans="1:19" ht="20.25">
      <c r="A2" s="160"/>
      <c r="B2" s="155" t="s">
        <v>170</v>
      </c>
      <c r="C2" s="160"/>
      <c r="D2" s="352" t="s">
        <v>198</v>
      </c>
      <c r="E2" s="352"/>
      <c r="F2" s="352"/>
      <c r="G2" s="356" t="s">
        <v>427</v>
      </c>
      <c r="H2" s="356"/>
      <c r="I2" s="356"/>
      <c r="J2" s="10"/>
      <c r="K2" s="355" t="s">
        <v>359</v>
      </c>
      <c r="L2" s="355"/>
      <c r="M2" s="355"/>
      <c r="N2" s="356"/>
      <c r="O2" s="356"/>
      <c r="P2" s="356"/>
      <c r="Q2" s="346" t="s">
        <v>52</v>
      </c>
      <c r="R2" s="342"/>
      <c r="S2" s="342" t="s">
        <v>165</v>
      </c>
    </row>
    <row r="3" spans="1:19" ht="12.75">
      <c r="A3" s="154" t="s">
        <v>2</v>
      </c>
      <c r="B3" s="154" t="s">
        <v>0</v>
      </c>
      <c r="C3" s="154" t="s">
        <v>1</v>
      </c>
      <c r="D3" s="48" t="s">
        <v>3</v>
      </c>
      <c r="E3" s="9" t="s">
        <v>4</v>
      </c>
      <c r="F3" s="48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  <c r="S3" s="343"/>
    </row>
    <row r="4" spans="1:21" ht="15">
      <c r="A4" s="157" t="s">
        <v>14</v>
      </c>
      <c r="B4" s="280" t="s">
        <v>116</v>
      </c>
      <c r="C4" s="280" t="s">
        <v>10</v>
      </c>
      <c r="D4" s="281">
        <v>10.18</v>
      </c>
      <c r="E4" s="213" t="s">
        <v>7</v>
      </c>
      <c r="F4" s="281">
        <v>17</v>
      </c>
      <c r="G4" s="57">
        <v>10.07</v>
      </c>
      <c r="H4" s="58" t="s">
        <v>9</v>
      </c>
      <c r="I4" s="57">
        <v>16</v>
      </c>
      <c r="J4" s="23"/>
      <c r="K4" s="51">
        <v>11.18</v>
      </c>
      <c r="L4" s="35" t="s">
        <v>14</v>
      </c>
      <c r="M4" s="51">
        <v>18</v>
      </c>
      <c r="N4" s="22"/>
      <c r="O4" s="39"/>
      <c r="P4" s="22"/>
      <c r="Q4" s="23">
        <f aca="true" t="shared" si="0" ref="Q4:Q24">P4+M4+I4+F4</f>
        <v>51</v>
      </c>
      <c r="R4" s="102"/>
      <c r="S4" s="102"/>
      <c r="U4" s="174"/>
    </row>
    <row r="5" spans="1:22" ht="15">
      <c r="A5" s="163" t="s">
        <v>7</v>
      </c>
      <c r="B5" s="283" t="s">
        <v>298</v>
      </c>
      <c r="C5" s="283" t="s">
        <v>10</v>
      </c>
      <c r="D5" s="284">
        <v>8.86</v>
      </c>
      <c r="E5" s="285" t="s">
        <v>16</v>
      </c>
      <c r="F5" s="284">
        <v>14</v>
      </c>
      <c r="G5" s="286">
        <v>8.86</v>
      </c>
      <c r="H5" s="287" t="s">
        <v>17</v>
      </c>
      <c r="I5" s="286">
        <v>13</v>
      </c>
      <c r="J5" s="27"/>
      <c r="K5" s="53">
        <v>10.76</v>
      </c>
      <c r="L5" s="41" t="s">
        <v>7</v>
      </c>
      <c r="M5" s="53">
        <v>17</v>
      </c>
      <c r="N5" s="28"/>
      <c r="O5" s="43"/>
      <c r="P5" s="28"/>
      <c r="Q5" s="27">
        <f t="shared" si="0"/>
        <v>44</v>
      </c>
      <c r="R5" s="105"/>
      <c r="S5" s="105"/>
      <c r="U5" s="175" t="s">
        <v>111</v>
      </c>
      <c r="V5">
        <f>F6+F7</f>
        <v>33</v>
      </c>
    </row>
    <row r="6" spans="1:22" ht="15">
      <c r="A6" s="157" t="s">
        <v>9</v>
      </c>
      <c r="B6" s="280" t="s">
        <v>299</v>
      </c>
      <c r="C6" s="280" t="s">
        <v>96</v>
      </c>
      <c r="D6" s="281">
        <v>8.93</v>
      </c>
      <c r="E6" s="213" t="s">
        <v>15</v>
      </c>
      <c r="F6" s="281">
        <v>15</v>
      </c>
      <c r="G6" s="57">
        <v>8.83</v>
      </c>
      <c r="H6" s="58" t="s">
        <v>18</v>
      </c>
      <c r="I6" s="57">
        <v>12</v>
      </c>
      <c r="J6" s="23"/>
      <c r="K6" s="51">
        <v>9.51</v>
      </c>
      <c r="L6" s="35" t="s">
        <v>18</v>
      </c>
      <c r="M6" s="51">
        <v>12</v>
      </c>
      <c r="N6" s="22"/>
      <c r="O6" s="39"/>
      <c r="P6" s="22"/>
      <c r="Q6" s="23">
        <f t="shared" si="0"/>
        <v>39</v>
      </c>
      <c r="R6" s="102"/>
      <c r="S6" s="102"/>
      <c r="U6" s="174" t="s">
        <v>6</v>
      </c>
      <c r="V6">
        <f>F11+F13+F15</f>
        <v>32</v>
      </c>
    </row>
    <row r="7" spans="1:22" ht="15">
      <c r="A7" s="157" t="s">
        <v>15</v>
      </c>
      <c r="B7" s="283" t="s">
        <v>305</v>
      </c>
      <c r="C7" s="283" t="s">
        <v>12</v>
      </c>
      <c r="D7" s="288">
        <v>11.21</v>
      </c>
      <c r="E7" s="213" t="s">
        <v>14</v>
      </c>
      <c r="F7" s="281">
        <v>18</v>
      </c>
      <c r="G7" s="289">
        <v>10.54</v>
      </c>
      <c r="H7" s="58" t="s">
        <v>14</v>
      </c>
      <c r="I7" s="57">
        <v>18</v>
      </c>
      <c r="J7" s="29"/>
      <c r="K7" s="61"/>
      <c r="L7" s="35"/>
      <c r="M7" s="51"/>
      <c r="N7" s="31"/>
      <c r="O7" s="44"/>
      <c r="P7" s="31"/>
      <c r="Q7" s="23">
        <f t="shared" si="0"/>
        <v>36</v>
      </c>
      <c r="R7" s="102"/>
      <c r="S7" s="102"/>
      <c r="U7" s="175" t="s">
        <v>8</v>
      </c>
      <c r="V7">
        <f>F12</f>
        <v>13</v>
      </c>
    </row>
    <row r="8" spans="1:21" ht="15">
      <c r="A8" s="157" t="s">
        <v>16</v>
      </c>
      <c r="B8" s="280" t="s">
        <v>476</v>
      </c>
      <c r="C8" s="280" t="s">
        <v>96</v>
      </c>
      <c r="D8" s="290"/>
      <c r="E8" s="291"/>
      <c r="F8" s="284"/>
      <c r="G8" s="18">
        <v>10.28</v>
      </c>
      <c r="H8" s="287" t="s">
        <v>7</v>
      </c>
      <c r="I8" s="286">
        <v>17</v>
      </c>
      <c r="J8" s="10"/>
      <c r="K8" s="52">
        <v>10.71</v>
      </c>
      <c r="L8" s="41" t="s">
        <v>9</v>
      </c>
      <c r="M8" s="53">
        <v>16</v>
      </c>
      <c r="N8" s="4"/>
      <c r="O8" s="37"/>
      <c r="P8" s="4"/>
      <c r="Q8" s="27">
        <f t="shared" si="0"/>
        <v>33</v>
      </c>
      <c r="R8" s="105"/>
      <c r="S8" s="102"/>
      <c r="U8" s="174"/>
    </row>
    <row r="9" spans="1:22" ht="15">
      <c r="A9" s="163" t="s">
        <v>17</v>
      </c>
      <c r="B9" s="282" t="s">
        <v>134</v>
      </c>
      <c r="C9" s="282" t="s">
        <v>8</v>
      </c>
      <c r="D9" s="281">
        <v>8.46</v>
      </c>
      <c r="E9" s="213" t="s">
        <v>20</v>
      </c>
      <c r="F9" s="281">
        <v>10</v>
      </c>
      <c r="G9" s="57">
        <v>8.29</v>
      </c>
      <c r="H9" s="58" t="s">
        <v>22</v>
      </c>
      <c r="I9" s="57">
        <v>8</v>
      </c>
      <c r="J9" s="23"/>
      <c r="K9" s="51">
        <v>10.11</v>
      </c>
      <c r="L9" s="35" t="s">
        <v>17</v>
      </c>
      <c r="M9" s="51">
        <v>13</v>
      </c>
      <c r="N9" s="22"/>
      <c r="O9" s="39"/>
      <c r="P9" s="22"/>
      <c r="Q9" s="23">
        <f t="shared" si="0"/>
        <v>31</v>
      </c>
      <c r="R9" s="102"/>
      <c r="S9" s="105"/>
      <c r="U9" s="174" t="s">
        <v>13</v>
      </c>
      <c r="V9">
        <f>F9+F10+F17</f>
        <v>26</v>
      </c>
    </row>
    <row r="10" spans="1:19" ht="15">
      <c r="A10" s="157" t="s">
        <v>18</v>
      </c>
      <c r="B10" s="280" t="s">
        <v>300</v>
      </c>
      <c r="C10" s="280" t="s">
        <v>96</v>
      </c>
      <c r="D10" s="290">
        <v>9.14</v>
      </c>
      <c r="E10" s="213" t="s">
        <v>9</v>
      </c>
      <c r="F10" s="281">
        <v>16</v>
      </c>
      <c r="G10" s="18">
        <v>9.17</v>
      </c>
      <c r="H10" s="58" t="s">
        <v>15</v>
      </c>
      <c r="I10" s="57">
        <v>15</v>
      </c>
      <c r="J10" s="10"/>
      <c r="K10" s="52"/>
      <c r="L10" s="35"/>
      <c r="M10" s="51"/>
      <c r="N10" s="4"/>
      <c r="O10" s="37"/>
      <c r="P10" s="4"/>
      <c r="Q10" s="23">
        <f t="shared" si="0"/>
        <v>31</v>
      </c>
      <c r="R10" s="102"/>
      <c r="S10" s="102"/>
    </row>
    <row r="11" spans="1:22" ht="15">
      <c r="A11" s="157" t="s">
        <v>19</v>
      </c>
      <c r="B11" s="283" t="s">
        <v>158</v>
      </c>
      <c r="C11" s="283" t="s">
        <v>6</v>
      </c>
      <c r="D11" s="281">
        <v>8.64</v>
      </c>
      <c r="E11" s="285" t="s">
        <v>19</v>
      </c>
      <c r="F11" s="284">
        <v>11</v>
      </c>
      <c r="G11" s="57">
        <v>8.32</v>
      </c>
      <c r="H11" s="287" t="s">
        <v>21</v>
      </c>
      <c r="I11" s="286">
        <v>9</v>
      </c>
      <c r="J11" s="23"/>
      <c r="K11" s="51">
        <v>8.75</v>
      </c>
      <c r="L11" s="41" t="s">
        <v>22</v>
      </c>
      <c r="M11" s="53">
        <v>8</v>
      </c>
      <c r="N11" s="22"/>
      <c r="O11" s="39"/>
      <c r="P11" s="22"/>
      <c r="Q11" s="27">
        <f t="shared" si="0"/>
        <v>28</v>
      </c>
      <c r="R11" s="105"/>
      <c r="S11" s="102"/>
      <c r="T11" t="s">
        <v>512</v>
      </c>
      <c r="U11" s="359" t="s">
        <v>507</v>
      </c>
      <c r="V11">
        <v>21</v>
      </c>
    </row>
    <row r="12" spans="1:22" ht="15">
      <c r="A12" s="157" t="s">
        <v>20</v>
      </c>
      <c r="B12" s="280" t="s">
        <v>303</v>
      </c>
      <c r="C12" s="280" t="s">
        <v>13</v>
      </c>
      <c r="D12" s="290">
        <v>8.84</v>
      </c>
      <c r="E12" s="213" t="s">
        <v>17</v>
      </c>
      <c r="F12" s="281">
        <v>13</v>
      </c>
      <c r="G12" s="225">
        <v>8</v>
      </c>
      <c r="H12" s="58" t="s">
        <v>24</v>
      </c>
      <c r="I12" s="57">
        <v>6</v>
      </c>
      <c r="J12" s="10"/>
      <c r="K12" s="52">
        <v>9.27</v>
      </c>
      <c r="L12" s="35" t="s">
        <v>21</v>
      </c>
      <c r="M12" s="51">
        <v>9</v>
      </c>
      <c r="N12" s="4"/>
      <c r="O12" s="37"/>
      <c r="P12" s="22"/>
      <c r="Q12" s="23">
        <f t="shared" si="0"/>
        <v>28</v>
      </c>
      <c r="R12" s="102"/>
      <c r="S12" s="102"/>
      <c r="U12" s="359" t="s">
        <v>506</v>
      </c>
      <c r="V12">
        <v>30</v>
      </c>
    </row>
    <row r="13" spans="1:22" ht="15">
      <c r="A13" s="163" t="s">
        <v>21</v>
      </c>
      <c r="B13" s="282" t="s">
        <v>72</v>
      </c>
      <c r="C13" s="283" t="s">
        <v>6</v>
      </c>
      <c r="D13" s="281">
        <v>8.36</v>
      </c>
      <c r="E13" s="213" t="s">
        <v>21</v>
      </c>
      <c r="F13" s="281">
        <v>9</v>
      </c>
      <c r="G13" s="57">
        <v>8.42</v>
      </c>
      <c r="H13" s="58" t="s">
        <v>19</v>
      </c>
      <c r="I13" s="57">
        <v>11</v>
      </c>
      <c r="J13" s="23"/>
      <c r="K13" s="51">
        <v>8.61</v>
      </c>
      <c r="L13" s="35" t="s">
        <v>23</v>
      </c>
      <c r="M13" s="51">
        <v>7</v>
      </c>
      <c r="N13" s="22"/>
      <c r="O13" s="39"/>
      <c r="P13" s="4"/>
      <c r="Q13" s="23">
        <f t="shared" si="0"/>
        <v>27</v>
      </c>
      <c r="R13" s="102"/>
      <c r="S13" s="105"/>
      <c r="U13" s="359" t="s">
        <v>508</v>
      </c>
      <c r="V13">
        <v>50</v>
      </c>
    </row>
    <row r="14" spans="1:22" ht="15">
      <c r="A14" s="157" t="s">
        <v>22</v>
      </c>
      <c r="B14" s="280" t="s">
        <v>66</v>
      </c>
      <c r="C14" s="280" t="s">
        <v>13</v>
      </c>
      <c r="D14" s="290"/>
      <c r="E14" s="291"/>
      <c r="F14" s="284"/>
      <c r="G14" s="18">
        <v>9.04</v>
      </c>
      <c r="H14" s="287" t="s">
        <v>16</v>
      </c>
      <c r="I14" s="286">
        <v>14</v>
      </c>
      <c r="J14" s="10"/>
      <c r="K14" s="52">
        <v>9.47</v>
      </c>
      <c r="L14" s="41" t="s">
        <v>20</v>
      </c>
      <c r="M14" s="53">
        <v>10</v>
      </c>
      <c r="N14" s="4"/>
      <c r="O14" s="37"/>
      <c r="P14" s="22"/>
      <c r="Q14" s="27">
        <f t="shared" si="0"/>
        <v>24</v>
      </c>
      <c r="R14" s="105"/>
      <c r="S14" s="102"/>
      <c r="U14" s="359" t="s">
        <v>509</v>
      </c>
      <c r="V14">
        <v>0</v>
      </c>
    </row>
    <row r="15" spans="1:22" ht="15">
      <c r="A15" s="157" t="s">
        <v>23</v>
      </c>
      <c r="B15" s="282" t="s">
        <v>304</v>
      </c>
      <c r="C15" s="282" t="s">
        <v>13</v>
      </c>
      <c r="D15" s="281">
        <v>8.82</v>
      </c>
      <c r="E15" s="213" t="s">
        <v>18</v>
      </c>
      <c r="F15" s="281">
        <v>12</v>
      </c>
      <c r="G15" s="57">
        <v>8.32</v>
      </c>
      <c r="H15" s="58" t="s">
        <v>20</v>
      </c>
      <c r="I15" s="57">
        <v>10</v>
      </c>
      <c r="J15" s="25"/>
      <c r="K15" s="51"/>
      <c r="L15" s="35"/>
      <c r="M15" s="51"/>
      <c r="N15" s="22"/>
      <c r="O15" s="39"/>
      <c r="P15" s="22"/>
      <c r="Q15" s="23">
        <f t="shared" si="0"/>
        <v>22</v>
      </c>
      <c r="R15" s="102"/>
      <c r="S15" s="102"/>
      <c r="U15" s="359" t="s">
        <v>510</v>
      </c>
      <c r="V15">
        <v>27</v>
      </c>
    </row>
    <row r="16" spans="1:22" ht="15">
      <c r="A16" s="157" t="s">
        <v>24</v>
      </c>
      <c r="B16" s="280" t="s">
        <v>301</v>
      </c>
      <c r="C16" s="280" t="s">
        <v>12</v>
      </c>
      <c r="D16" s="290">
        <v>8.24</v>
      </c>
      <c r="E16" s="213" t="s">
        <v>22</v>
      </c>
      <c r="F16" s="281">
        <v>8</v>
      </c>
      <c r="G16" s="18">
        <v>8.03</v>
      </c>
      <c r="H16" s="58" t="s">
        <v>23</v>
      </c>
      <c r="I16" s="57">
        <v>7</v>
      </c>
      <c r="J16" s="10"/>
      <c r="K16" s="52"/>
      <c r="L16" s="35"/>
      <c r="M16" s="51"/>
      <c r="N16" s="4"/>
      <c r="O16" s="37"/>
      <c r="P16" s="4"/>
      <c r="Q16" s="23">
        <f t="shared" si="0"/>
        <v>15</v>
      </c>
      <c r="R16" s="102"/>
      <c r="S16" s="102"/>
      <c r="U16" s="359" t="s">
        <v>511</v>
      </c>
      <c r="V16">
        <v>28</v>
      </c>
    </row>
    <row r="17" spans="1:19" ht="15">
      <c r="A17" s="163" t="s">
        <v>25</v>
      </c>
      <c r="B17" s="168" t="s">
        <v>157</v>
      </c>
      <c r="C17" s="168" t="s">
        <v>10</v>
      </c>
      <c r="D17" s="51"/>
      <c r="E17" s="77"/>
      <c r="F17" s="51"/>
      <c r="G17" s="22"/>
      <c r="H17" s="43"/>
      <c r="I17" s="28"/>
      <c r="J17" s="23"/>
      <c r="K17" s="51">
        <v>10.63</v>
      </c>
      <c r="L17" s="35" t="s">
        <v>15</v>
      </c>
      <c r="M17" s="51">
        <v>15</v>
      </c>
      <c r="N17" s="22"/>
      <c r="O17" s="39"/>
      <c r="P17" s="22"/>
      <c r="Q17" s="27">
        <f t="shared" si="0"/>
        <v>15</v>
      </c>
      <c r="R17" s="102"/>
      <c r="S17" s="102"/>
    </row>
    <row r="18" spans="1:19" ht="15">
      <c r="A18" s="157" t="s">
        <v>26</v>
      </c>
      <c r="B18" s="168" t="s">
        <v>418</v>
      </c>
      <c r="C18" s="168" t="s">
        <v>8</v>
      </c>
      <c r="D18" s="51"/>
      <c r="E18" s="77"/>
      <c r="F18" s="51"/>
      <c r="G18" s="22"/>
      <c r="H18" s="39"/>
      <c r="I18" s="22"/>
      <c r="J18" s="23"/>
      <c r="K18" s="51">
        <v>10.56</v>
      </c>
      <c r="L18" s="35" t="s">
        <v>16</v>
      </c>
      <c r="M18" s="51">
        <v>14</v>
      </c>
      <c r="N18" s="22"/>
      <c r="O18" s="39"/>
      <c r="P18" s="22"/>
      <c r="Q18" s="23">
        <f t="shared" si="0"/>
        <v>14</v>
      </c>
      <c r="R18" s="102"/>
      <c r="S18" s="102"/>
    </row>
    <row r="19" spans="1:19" ht="15">
      <c r="A19" s="157" t="s">
        <v>27</v>
      </c>
      <c r="B19" s="169" t="s">
        <v>417</v>
      </c>
      <c r="C19" s="169" t="s">
        <v>13</v>
      </c>
      <c r="D19" s="52"/>
      <c r="E19" s="71"/>
      <c r="F19" s="52"/>
      <c r="G19" s="4"/>
      <c r="H19" s="37"/>
      <c r="I19" s="4"/>
      <c r="J19" s="23"/>
      <c r="K19" s="49">
        <v>9.5</v>
      </c>
      <c r="L19" s="35" t="s">
        <v>19</v>
      </c>
      <c r="M19" s="51">
        <v>11</v>
      </c>
      <c r="N19" s="22"/>
      <c r="O19" s="39"/>
      <c r="P19" s="22"/>
      <c r="Q19" s="23">
        <f t="shared" si="0"/>
        <v>11</v>
      </c>
      <c r="R19" s="102"/>
      <c r="S19" s="102"/>
    </row>
    <row r="20" spans="1:19" ht="15">
      <c r="A20" s="157" t="s">
        <v>98</v>
      </c>
      <c r="B20" s="280" t="s">
        <v>478</v>
      </c>
      <c r="C20" s="280" t="s">
        <v>6</v>
      </c>
      <c r="D20" s="281"/>
      <c r="E20" s="229"/>
      <c r="F20" s="281"/>
      <c r="G20" s="57">
        <v>7.14</v>
      </c>
      <c r="H20" s="58" t="s">
        <v>26</v>
      </c>
      <c r="I20" s="57">
        <v>4</v>
      </c>
      <c r="J20" s="23"/>
      <c r="K20" s="51">
        <v>8.36</v>
      </c>
      <c r="L20" s="35" t="s">
        <v>24</v>
      </c>
      <c r="M20" s="51">
        <v>6</v>
      </c>
      <c r="N20" s="22"/>
      <c r="O20" s="39"/>
      <c r="P20" s="22"/>
      <c r="Q20" s="27">
        <f t="shared" si="0"/>
        <v>10</v>
      </c>
      <c r="R20" s="102"/>
      <c r="S20" s="102"/>
    </row>
    <row r="21" spans="1:19" ht="15">
      <c r="A21" s="163" t="s">
        <v>99</v>
      </c>
      <c r="B21" s="280" t="s">
        <v>302</v>
      </c>
      <c r="C21" s="280" t="s">
        <v>6</v>
      </c>
      <c r="D21" s="281">
        <v>7.92</v>
      </c>
      <c r="E21" s="213" t="s">
        <v>23</v>
      </c>
      <c r="F21" s="281">
        <v>7</v>
      </c>
      <c r="G21" s="57"/>
      <c r="H21" s="58"/>
      <c r="I21" s="57"/>
      <c r="J21" s="23"/>
      <c r="K21" s="51"/>
      <c r="L21" s="35"/>
      <c r="M21" s="51"/>
      <c r="N21" s="22"/>
      <c r="O21" s="39"/>
      <c r="P21" s="22"/>
      <c r="Q21" s="23">
        <f t="shared" si="0"/>
        <v>7</v>
      </c>
      <c r="R21" s="102"/>
      <c r="S21" s="102"/>
    </row>
    <row r="22" spans="1:19" ht="15">
      <c r="A22" s="157" t="s">
        <v>100</v>
      </c>
      <c r="B22" s="280" t="s">
        <v>160</v>
      </c>
      <c r="C22" s="280" t="s">
        <v>10</v>
      </c>
      <c r="D22" s="281">
        <v>7.82</v>
      </c>
      <c r="E22" s="213" t="s">
        <v>24</v>
      </c>
      <c r="F22" s="281">
        <v>6</v>
      </c>
      <c r="G22" s="57"/>
      <c r="H22" s="58"/>
      <c r="I22" s="57"/>
      <c r="J22" s="23"/>
      <c r="K22" s="51"/>
      <c r="L22" s="35"/>
      <c r="M22" s="51"/>
      <c r="N22" s="22"/>
      <c r="O22" s="39"/>
      <c r="P22" s="22"/>
      <c r="Q22" s="23">
        <f t="shared" si="0"/>
        <v>6</v>
      </c>
      <c r="R22" s="102"/>
      <c r="S22" s="102"/>
    </row>
    <row r="23" spans="1:19" ht="15">
      <c r="A23" s="157" t="s">
        <v>101</v>
      </c>
      <c r="B23" s="280" t="s">
        <v>144</v>
      </c>
      <c r="C23" s="280" t="s">
        <v>13</v>
      </c>
      <c r="D23" s="281">
        <v>7.41</v>
      </c>
      <c r="E23" s="213" t="s">
        <v>25</v>
      </c>
      <c r="F23" s="281">
        <v>5</v>
      </c>
      <c r="G23" s="57"/>
      <c r="H23" s="58"/>
      <c r="I23" s="57"/>
      <c r="J23" s="23"/>
      <c r="K23" s="51"/>
      <c r="L23" s="35"/>
      <c r="M23" s="51"/>
      <c r="N23" s="22"/>
      <c r="O23" s="39"/>
      <c r="P23" s="22"/>
      <c r="Q23" s="27">
        <f t="shared" si="0"/>
        <v>5</v>
      </c>
      <c r="R23" s="102"/>
      <c r="S23" s="102"/>
    </row>
    <row r="24" spans="1:19" ht="15">
      <c r="A24" s="157" t="s">
        <v>102</v>
      </c>
      <c r="B24" s="280" t="s">
        <v>477</v>
      </c>
      <c r="C24" s="280" t="s">
        <v>12</v>
      </c>
      <c r="D24" s="281"/>
      <c r="E24" s="229"/>
      <c r="F24" s="281"/>
      <c r="G24" s="57">
        <v>7.82</v>
      </c>
      <c r="H24" s="58" t="s">
        <v>25</v>
      </c>
      <c r="I24" s="57">
        <v>5</v>
      </c>
      <c r="J24" s="23"/>
      <c r="K24" s="51"/>
      <c r="L24" s="35"/>
      <c r="M24" s="51"/>
      <c r="N24" s="22"/>
      <c r="O24" s="39"/>
      <c r="P24" s="22"/>
      <c r="Q24" s="23">
        <f t="shared" si="0"/>
        <v>5</v>
      </c>
      <c r="R24" s="102"/>
      <c r="S24" s="102"/>
    </row>
    <row r="25" spans="1:19" ht="15" hidden="1">
      <c r="A25" s="157" t="s">
        <v>103</v>
      </c>
      <c r="B25" s="168"/>
      <c r="C25" s="168"/>
      <c r="D25" s="51"/>
      <c r="E25" s="77"/>
      <c r="F25" s="51"/>
      <c r="G25" s="22"/>
      <c r="H25" s="39"/>
      <c r="I25" s="22"/>
      <c r="J25" s="23"/>
      <c r="K25" s="51"/>
      <c r="L25" s="35"/>
      <c r="M25" s="51"/>
      <c r="N25" s="22"/>
      <c r="O25" s="39"/>
      <c r="P25" s="22"/>
      <c r="Q25" s="23"/>
      <c r="R25" s="102"/>
      <c r="S25" s="102"/>
    </row>
    <row r="26" spans="1:19" ht="15" hidden="1">
      <c r="A26" s="157" t="s">
        <v>104</v>
      </c>
      <c r="B26" s="168"/>
      <c r="C26" s="168"/>
      <c r="D26" s="51"/>
      <c r="E26" s="77"/>
      <c r="F26" s="51"/>
      <c r="G26" s="22"/>
      <c r="H26" s="39"/>
      <c r="I26" s="22"/>
      <c r="J26" s="23"/>
      <c r="K26" s="51"/>
      <c r="L26" s="35"/>
      <c r="M26" s="51"/>
      <c r="N26" s="22"/>
      <c r="O26" s="39"/>
      <c r="P26" s="22"/>
      <c r="Q26" s="23"/>
      <c r="R26" s="102"/>
      <c r="S26" s="102"/>
    </row>
    <row r="27" spans="1:19" ht="15" hidden="1">
      <c r="A27" s="157" t="s">
        <v>108</v>
      </c>
      <c r="B27" s="168"/>
      <c r="C27" s="168"/>
      <c r="D27" s="51"/>
      <c r="E27" s="77"/>
      <c r="F27" s="51"/>
      <c r="G27" s="22"/>
      <c r="H27" s="39"/>
      <c r="I27" s="22"/>
      <c r="J27" s="23"/>
      <c r="K27" s="51"/>
      <c r="L27" s="35"/>
      <c r="M27" s="51"/>
      <c r="N27" s="22"/>
      <c r="O27" s="39"/>
      <c r="P27" s="22"/>
      <c r="Q27" s="23"/>
      <c r="R27" s="102"/>
      <c r="S27" s="102"/>
    </row>
    <row r="28" spans="1:19" ht="15" hidden="1">
      <c r="A28" s="157" t="s">
        <v>109</v>
      </c>
      <c r="B28" s="168"/>
      <c r="C28" s="168"/>
      <c r="D28" s="51"/>
      <c r="E28" s="77"/>
      <c r="F28" s="51"/>
      <c r="G28" s="22"/>
      <c r="H28" s="39"/>
      <c r="I28" s="22"/>
      <c r="J28" s="23"/>
      <c r="K28" s="51"/>
      <c r="L28" s="35"/>
      <c r="M28" s="51"/>
      <c r="N28" s="22"/>
      <c r="O28" s="39"/>
      <c r="P28" s="22"/>
      <c r="Q28" s="23"/>
      <c r="R28" s="102"/>
      <c r="S28" s="102"/>
    </row>
    <row r="29" spans="1:19" ht="15" hidden="1">
      <c r="A29" s="157" t="s">
        <v>127</v>
      </c>
      <c r="B29" s="168"/>
      <c r="C29" s="168"/>
      <c r="D29" s="51"/>
      <c r="E29" s="77"/>
      <c r="F29" s="51"/>
      <c r="G29" s="22"/>
      <c r="H29" s="39"/>
      <c r="I29" s="22"/>
      <c r="J29" s="23"/>
      <c r="K29" s="51"/>
      <c r="L29" s="35"/>
      <c r="M29" s="51"/>
      <c r="N29" s="22"/>
      <c r="O29" s="39"/>
      <c r="P29" s="22"/>
      <c r="Q29" s="23"/>
      <c r="R29" s="102"/>
      <c r="S29" s="102"/>
    </row>
    <row r="30" spans="1:19" ht="15" hidden="1">
      <c r="A30" s="157" t="s">
        <v>128</v>
      </c>
      <c r="B30" s="168"/>
      <c r="C30" s="168"/>
      <c r="D30" s="51"/>
      <c r="E30" s="77"/>
      <c r="F30" s="51"/>
      <c r="G30" s="22"/>
      <c r="H30" s="39"/>
      <c r="I30" s="22"/>
      <c r="J30" s="23"/>
      <c r="K30" s="51"/>
      <c r="L30" s="35"/>
      <c r="M30" s="51"/>
      <c r="N30" s="22"/>
      <c r="O30" s="39"/>
      <c r="P30" s="22"/>
      <c r="Q30" s="23"/>
      <c r="R30" s="102"/>
      <c r="S30" s="102"/>
    </row>
    <row r="31" spans="1:19" ht="15" hidden="1">
      <c r="A31" s="157" t="s">
        <v>149</v>
      </c>
      <c r="B31" s="168"/>
      <c r="C31" s="168"/>
      <c r="D31" s="51"/>
      <c r="E31" s="77"/>
      <c r="F31" s="51"/>
      <c r="G31" s="22"/>
      <c r="H31" s="39"/>
      <c r="I31" s="22"/>
      <c r="J31" s="23"/>
      <c r="K31" s="51"/>
      <c r="L31" s="35"/>
      <c r="M31" s="51"/>
      <c r="N31" s="22"/>
      <c r="O31" s="39"/>
      <c r="P31" s="22"/>
      <c r="Q31" s="23"/>
      <c r="R31" s="102"/>
      <c r="S31" s="102"/>
    </row>
    <row r="32" spans="1:19" ht="15" hidden="1">
      <c r="A32" s="157" t="s">
        <v>140</v>
      </c>
      <c r="B32" s="168"/>
      <c r="C32" s="168"/>
      <c r="D32" s="51"/>
      <c r="E32" s="77"/>
      <c r="F32" s="51"/>
      <c r="G32" s="22"/>
      <c r="H32" s="39"/>
      <c r="I32" s="22"/>
      <c r="J32" s="23"/>
      <c r="K32" s="51"/>
      <c r="L32" s="35"/>
      <c r="M32" s="51"/>
      <c r="N32" s="22"/>
      <c r="O32" s="39"/>
      <c r="P32" s="22"/>
      <c r="Q32" s="23"/>
      <c r="R32" s="102"/>
      <c r="S32" s="102"/>
    </row>
    <row r="33" spans="1:19" ht="15" hidden="1">
      <c r="A33" s="157" t="s">
        <v>150</v>
      </c>
      <c r="B33" s="168"/>
      <c r="C33" s="168"/>
      <c r="D33" s="51"/>
      <c r="E33" s="77"/>
      <c r="F33" s="51"/>
      <c r="G33" s="22"/>
      <c r="H33" s="39"/>
      <c r="I33" s="22"/>
      <c r="J33" s="23"/>
      <c r="K33" s="51"/>
      <c r="L33" s="35"/>
      <c r="M33" s="51"/>
      <c r="N33" s="22"/>
      <c r="O33" s="39"/>
      <c r="P33" s="22"/>
      <c r="Q33" s="23"/>
      <c r="R33" s="102"/>
      <c r="S33" s="102"/>
    </row>
    <row r="34" spans="1:19" ht="15" hidden="1">
      <c r="A34" s="47"/>
      <c r="B34" s="168"/>
      <c r="C34" s="168"/>
      <c r="D34" s="51"/>
      <c r="E34" s="77"/>
      <c r="F34" s="51"/>
      <c r="G34" s="22"/>
      <c r="H34" s="39"/>
      <c r="I34" s="22"/>
      <c r="J34" s="23"/>
      <c r="K34" s="51"/>
      <c r="L34" s="35"/>
      <c r="M34" s="51"/>
      <c r="N34" s="22"/>
      <c r="O34" s="39"/>
      <c r="P34" s="22"/>
      <c r="Q34" s="23"/>
      <c r="R34" s="102"/>
      <c r="S34" s="102"/>
    </row>
    <row r="35" spans="1:19" ht="15" hidden="1">
      <c r="A35" s="25"/>
      <c r="B35" s="168"/>
      <c r="C35" s="168"/>
      <c r="D35" s="51"/>
      <c r="E35" s="77"/>
      <c r="F35" s="51"/>
      <c r="G35" s="22"/>
      <c r="H35" s="39"/>
      <c r="I35" s="22"/>
      <c r="J35" s="23"/>
      <c r="K35" s="51"/>
      <c r="L35" s="35"/>
      <c r="M35" s="51"/>
      <c r="N35" s="22"/>
      <c r="O35" s="39"/>
      <c r="P35" s="22"/>
      <c r="Q35" s="23"/>
      <c r="R35" s="102"/>
      <c r="S35" s="102"/>
    </row>
    <row r="36" spans="1:19" ht="15" hidden="1">
      <c r="A36" s="25"/>
      <c r="B36" s="168"/>
      <c r="C36" s="168"/>
      <c r="D36" s="51"/>
      <c r="E36" s="77"/>
      <c r="F36" s="51"/>
      <c r="G36" s="22"/>
      <c r="H36" s="39"/>
      <c r="I36" s="22"/>
      <c r="J36" s="23"/>
      <c r="K36" s="51"/>
      <c r="L36" s="35"/>
      <c r="M36" s="51"/>
      <c r="N36" s="22"/>
      <c r="O36" s="39"/>
      <c r="P36" s="22"/>
      <c r="Q36" s="23"/>
      <c r="R36" s="102"/>
      <c r="S36" s="102"/>
    </row>
    <row r="37" spans="1:19" ht="15" hidden="1">
      <c r="A37" s="47"/>
      <c r="B37" s="168"/>
      <c r="C37" s="168"/>
      <c r="D37" s="51"/>
      <c r="E37" s="77"/>
      <c r="F37" s="51"/>
      <c r="G37" s="22"/>
      <c r="H37" s="39"/>
      <c r="I37" s="22"/>
      <c r="J37" s="23"/>
      <c r="K37" s="51"/>
      <c r="L37" s="35"/>
      <c r="M37" s="51"/>
      <c r="N37" s="22"/>
      <c r="O37" s="39"/>
      <c r="P37" s="22"/>
      <c r="Q37" s="23"/>
      <c r="R37" s="102"/>
      <c r="S37" s="102"/>
    </row>
    <row r="38" spans="1:19" ht="12.75" hidden="1">
      <c r="A38" s="25"/>
      <c r="C38" s="20"/>
      <c r="D38" s="51"/>
      <c r="E38" s="35"/>
      <c r="F38" s="51"/>
      <c r="G38" s="22"/>
      <c r="H38" s="39"/>
      <c r="I38" s="22"/>
      <c r="J38" s="23"/>
      <c r="K38" s="51"/>
      <c r="L38" s="35"/>
      <c r="M38" s="51"/>
      <c r="N38" s="22"/>
      <c r="O38" s="39"/>
      <c r="P38" s="22"/>
      <c r="Q38" s="23"/>
      <c r="R38" s="102"/>
      <c r="S38" s="102"/>
    </row>
    <row r="39" spans="1:19" ht="12.75" hidden="1">
      <c r="A39" s="25"/>
      <c r="B39" s="20"/>
      <c r="D39" s="51"/>
      <c r="E39" s="35"/>
      <c r="F39" s="51"/>
      <c r="G39" s="22"/>
      <c r="H39" s="39"/>
      <c r="I39" s="22"/>
      <c r="J39" s="23"/>
      <c r="K39" s="51"/>
      <c r="L39" s="35"/>
      <c r="M39" s="51"/>
      <c r="N39" s="22"/>
      <c r="O39" s="39"/>
      <c r="P39" s="4"/>
      <c r="Q39" s="23"/>
      <c r="R39" s="102"/>
      <c r="S39" s="105"/>
    </row>
    <row r="40" spans="1:19" ht="12.75" hidden="1">
      <c r="A40" s="47"/>
      <c r="B40" s="20"/>
      <c r="C40" s="20"/>
      <c r="D40" s="51"/>
      <c r="E40" s="35"/>
      <c r="F40" s="51"/>
      <c r="G40" s="22"/>
      <c r="H40" s="39"/>
      <c r="I40" s="22"/>
      <c r="J40" s="23"/>
      <c r="K40" s="51"/>
      <c r="L40" s="35"/>
      <c r="M40" s="51"/>
      <c r="N40" s="22"/>
      <c r="O40" s="39"/>
      <c r="P40" s="22"/>
      <c r="Q40" s="27"/>
      <c r="R40" s="105"/>
      <c r="S40" s="102"/>
    </row>
    <row r="41" spans="1:19" ht="12.75" hidden="1">
      <c r="A41" s="25"/>
      <c r="B41" s="20"/>
      <c r="C41" s="16"/>
      <c r="D41" s="51"/>
      <c r="E41" s="35"/>
      <c r="F41" s="51"/>
      <c r="G41" s="22"/>
      <c r="H41" s="39"/>
      <c r="I41" s="22"/>
      <c r="J41" s="25"/>
      <c r="K41" s="51"/>
      <c r="L41" s="35"/>
      <c r="M41" s="51"/>
      <c r="N41" s="22"/>
      <c r="O41" s="39"/>
      <c r="P41" s="22"/>
      <c r="Q41" s="23"/>
      <c r="R41" s="102"/>
      <c r="S41" s="102"/>
    </row>
    <row r="42" spans="1:19" ht="12.75" hidden="1">
      <c r="A42" s="47"/>
      <c r="B42" s="24"/>
      <c r="C42" s="20"/>
      <c r="D42" s="52"/>
      <c r="E42" s="14"/>
      <c r="F42" s="52"/>
      <c r="G42" s="4"/>
      <c r="H42" s="37"/>
      <c r="I42" s="4"/>
      <c r="J42" s="10"/>
      <c r="K42" s="52"/>
      <c r="L42" s="14"/>
      <c r="M42" s="52"/>
      <c r="N42" s="4"/>
      <c r="O42" s="37"/>
      <c r="P42" s="22"/>
      <c r="Q42" s="27"/>
      <c r="R42" s="105"/>
      <c r="S42" s="102"/>
    </row>
    <row r="43" spans="1:19" ht="12.75" hidden="1">
      <c r="A43" s="25"/>
      <c r="B43" s="16"/>
      <c r="C43" s="24"/>
      <c r="D43" s="51"/>
      <c r="E43" s="35"/>
      <c r="F43" s="51"/>
      <c r="G43" s="22"/>
      <c r="H43" s="39"/>
      <c r="I43" s="22"/>
      <c r="J43" s="23"/>
      <c r="K43" s="51"/>
      <c r="L43" s="35"/>
      <c r="M43" s="51"/>
      <c r="N43" s="22"/>
      <c r="O43" s="39"/>
      <c r="P43" s="22"/>
      <c r="Q43" s="23"/>
      <c r="R43" s="102"/>
      <c r="S43" s="102"/>
    </row>
    <row r="44" spans="1:19" ht="12.75" hidden="1">
      <c r="A44" s="25"/>
      <c r="B44" s="20"/>
      <c r="D44" s="52"/>
      <c r="E44" s="14"/>
      <c r="F44" s="52"/>
      <c r="G44" s="4"/>
      <c r="H44" s="37"/>
      <c r="I44" s="4"/>
      <c r="J44" s="10"/>
      <c r="K44" s="52"/>
      <c r="L44" s="14"/>
      <c r="M44" s="52"/>
      <c r="N44" s="4"/>
      <c r="O44" s="37"/>
      <c r="P44" s="4"/>
      <c r="Q44" s="23"/>
      <c r="R44" s="102"/>
      <c r="S44" s="102"/>
    </row>
    <row r="45" spans="1:19" ht="12.75" hidden="1">
      <c r="A45" s="47"/>
      <c r="C45" s="20"/>
      <c r="D45" s="51"/>
      <c r="E45" s="35"/>
      <c r="F45" s="51"/>
      <c r="G45" s="22"/>
      <c r="H45" s="39"/>
      <c r="I45" s="22"/>
      <c r="J45" s="23"/>
      <c r="K45" s="51"/>
      <c r="L45" s="35"/>
      <c r="M45" s="51"/>
      <c r="N45" s="22"/>
      <c r="O45" s="39"/>
      <c r="P45" s="22"/>
      <c r="Q45" s="27"/>
      <c r="R45" s="105"/>
      <c r="S45" s="105"/>
    </row>
    <row r="46" spans="1:19" ht="12.75" hidden="1">
      <c r="A46" s="25"/>
      <c r="B46" s="24"/>
      <c r="C46" s="46"/>
      <c r="D46" s="51"/>
      <c r="E46" s="35"/>
      <c r="F46" s="51"/>
      <c r="G46" s="22"/>
      <c r="H46" s="39"/>
      <c r="I46" s="22"/>
      <c r="J46" s="23"/>
      <c r="K46" s="51"/>
      <c r="L46" s="35"/>
      <c r="M46" s="51"/>
      <c r="N46" s="22"/>
      <c r="O46" s="39"/>
      <c r="P46" s="22"/>
      <c r="Q46" s="23"/>
      <c r="R46" s="102"/>
      <c r="S46" s="102"/>
    </row>
    <row r="47" spans="1:19" ht="12.75" hidden="1">
      <c r="A47" s="25"/>
      <c r="B47" s="20"/>
      <c r="C47" s="20"/>
      <c r="D47" s="52"/>
      <c r="E47" s="14"/>
      <c r="F47" s="52"/>
      <c r="G47" s="4"/>
      <c r="H47" s="37"/>
      <c r="I47" s="4"/>
      <c r="J47" s="10"/>
      <c r="K47" s="52"/>
      <c r="L47" s="14"/>
      <c r="M47" s="52"/>
      <c r="N47" s="4"/>
      <c r="O47" s="37"/>
      <c r="P47" s="4"/>
      <c r="Q47" s="23"/>
      <c r="R47" s="102"/>
      <c r="S47" s="102"/>
    </row>
    <row r="48" spans="1:19" ht="12.75" hidden="1">
      <c r="A48" s="47"/>
      <c r="B48" s="46"/>
      <c r="C48" s="16"/>
      <c r="D48" s="51"/>
      <c r="E48" s="35"/>
      <c r="F48" s="51"/>
      <c r="G48" s="22"/>
      <c r="H48" s="39"/>
      <c r="I48" s="22"/>
      <c r="J48" s="23"/>
      <c r="K48" s="51"/>
      <c r="L48" s="35"/>
      <c r="M48" s="51"/>
      <c r="N48" s="22"/>
      <c r="O48" s="39"/>
      <c r="P48" s="22"/>
      <c r="Q48" s="27"/>
      <c r="R48" s="105"/>
      <c r="S48" s="102"/>
    </row>
    <row r="49" spans="1:19" ht="12.75" hidden="1">
      <c r="A49" s="25"/>
      <c r="B49" s="20"/>
      <c r="C49" s="20"/>
      <c r="D49" s="52"/>
      <c r="E49" s="14"/>
      <c r="F49" s="52"/>
      <c r="G49" s="4"/>
      <c r="H49" s="37"/>
      <c r="I49" s="4"/>
      <c r="J49" s="10"/>
      <c r="K49" s="52"/>
      <c r="L49" s="14"/>
      <c r="M49" s="52"/>
      <c r="N49" s="4"/>
      <c r="O49" s="37"/>
      <c r="P49" s="22"/>
      <c r="Q49" s="23"/>
      <c r="R49" s="102"/>
      <c r="S49" s="105"/>
    </row>
    <row r="50" spans="1:19" ht="12.75" hidden="1">
      <c r="A50" s="25"/>
      <c r="B50" s="46"/>
      <c r="C50" s="24"/>
      <c r="D50" s="51"/>
      <c r="E50" s="35"/>
      <c r="F50" s="51"/>
      <c r="G50" s="28"/>
      <c r="H50" s="39"/>
      <c r="I50" s="22"/>
      <c r="J50" s="25"/>
      <c r="K50" s="51"/>
      <c r="L50" s="35"/>
      <c r="M50" s="51"/>
      <c r="N50" s="28"/>
      <c r="O50" s="39"/>
      <c r="P50" s="4"/>
      <c r="Q50" s="23"/>
      <c r="R50" s="102"/>
      <c r="S50" s="102"/>
    </row>
    <row r="51" spans="1:19" ht="12.75" hidden="1">
      <c r="A51" s="47"/>
      <c r="B51" s="20"/>
      <c r="C51" s="24"/>
      <c r="D51" s="51"/>
      <c r="E51" s="35"/>
      <c r="F51" s="51"/>
      <c r="G51" s="22"/>
      <c r="H51" s="39"/>
      <c r="I51" s="22"/>
      <c r="J51" s="23"/>
      <c r="K51" s="51"/>
      <c r="L51" s="35"/>
      <c r="M51" s="51"/>
      <c r="N51" s="22"/>
      <c r="O51" s="39"/>
      <c r="P51" s="22"/>
      <c r="Q51" s="27"/>
      <c r="R51" s="105"/>
      <c r="S51" s="102"/>
    </row>
    <row r="52" spans="1:19" ht="12.75" hidden="1">
      <c r="A52" s="25"/>
      <c r="B52" s="16"/>
      <c r="C52" s="20"/>
      <c r="D52" s="51"/>
      <c r="E52" s="35"/>
      <c r="F52" s="51"/>
      <c r="G52" s="22"/>
      <c r="H52" s="39"/>
      <c r="I52" s="22"/>
      <c r="J52" s="23"/>
      <c r="K52" s="51"/>
      <c r="L52" s="35"/>
      <c r="M52" s="51"/>
      <c r="N52" s="22"/>
      <c r="O52" s="39"/>
      <c r="P52" s="22"/>
      <c r="Q52" s="23"/>
      <c r="R52" s="102"/>
      <c r="S52" s="102"/>
    </row>
    <row r="53" spans="1:19" ht="12.75" hidden="1">
      <c r="A53" s="25"/>
      <c r="B53" s="20"/>
      <c r="C53" s="46"/>
      <c r="D53" s="51"/>
      <c r="E53" s="35"/>
      <c r="F53" s="51"/>
      <c r="G53" s="22"/>
      <c r="H53" s="39"/>
      <c r="I53" s="22"/>
      <c r="J53" s="23"/>
      <c r="K53" s="51"/>
      <c r="L53" s="35"/>
      <c r="M53" s="51"/>
      <c r="N53" s="22"/>
      <c r="O53" s="39"/>
      <c r="P53" s="4"/>
      <c r="Q53" s="23"/>
      <c r="R53" s="102"/>
      <c r="S53" s="105"/>
    </row>
  </sheetData>
  <sheetProtection/>
  <mergeCells count="7">
    <mergeCell ref="R2:R3"/>
    <mergeCell ref="S2:S3"/>
    <mergeCell ref="D2:F2"/>
    <mergeCell ref="K2:M2"/>
    <mergeCell ref="G2:I2"/>
    <mergeCell ref="Q2:Q3"/>
    <mergeCell ref="N2:P2"/>
  </mergeCells>
  <printOptions/>
  <pageMargins left="0.25" right="0.24" top="1" bottom="1" header="0.5" footer="0.5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3"/>
  <sheetViews>
    <sheetView zoomScalePageLayoutView="0" workbookViewId="0" topLeftCell="F2">
      <selection activeCell="S29" sqref="S29"/>
    </sheetView>
  </sheetViews>
  <sheetFormatPr defaultColWidth="9.140625" defaultRowHeight="12.75"/>
  <cols>
    <col min="1" max="1" width="5.140625" style="1" customWidth="1"/>
    <col min="2" max="2" width="24.8515625" style="0" customWidth="1"/>
    <col min="3" max="3" width="10.8515625" style="0" customWidth="1"/>
    <col min="4" max="5" width="8.7109375" style="0" customWidth="1"/>
    <col min="6" max="6" width="8.7109375" style="1" customWidth="1"/>
    <col min="7" max="8" width="8.7109375" style="0" customWidth="1"/>
    <col min="9" max="9" width="8.7109375" style="1" customWidth="1"/>
    <col min="10" max="10" width="8.7109375" style="0" hidden="1" customWidth="1"/>
    <col min="11" max="12" width="8.7109375" style="0" customWidth="1"/>
    <col min="13" max="13" width="8.7109375" style="1" customWidth="1"/>
    <col min="14" max="14" width="8.7109375" style="0" customWidth="1"/>
    <col min="16" max="16" width="9.140625" style="1" customWidth="1"/>
    <col min="18" max="18" width="0" style="0" hidden="1" customWidth="1"/>
    <col min="19" max="19" width="12.140625" style="0" bestFit="1" customWidth="1"/>
  </cols>
  <sheetData>
    <row r="2" spans="1:19" ht="20.25">
      <c r="A2" s="306"/>
      <c r="B2" s="307" t="s">
        <v>169</v>
      </c>
      <c r="C2" s="308"/>
      <c r="D2" s="352" t="s">
        <v>198</v>
      </c>
      <c r="E2" s="352"/>
      <c r="F2" s="352"/>
      <c r="G2" s="356" t="s">
        <v>427</v>
      </c>
      <c r="H2" s="356"/>
      <c r="I2" s="356"/>
      <c r="J2" s="10"/>
      <c r="K2" s="355" t="s">
        <v>359</v>
      </c>
      <c r="L2" s="355"/>
      <c r="M2" s="355"/>
      <c r="N2" s="356"/>
      <c r="O2" s="356"/>
      <c r="P2" s="356"/>
      <c r="Q2" s="346" t="s">
        <v>52</v>
      </c>
      <c r="R2" s="342"/>
      <c r="S2" s="342" t="s">
        <v>165</v>
      </c>
    </row>
    <row r="3" spans="1:19" ht="12.75">
      <c r="A3" s="309" t="s">
        <v>2</v>
      </c>
      <c r="B3" s="309" t="s">
        <v>0</v>
      </c>
      <c r="C3" s="309" t="s">
        <v>1</v>
      </c>
      <c r="D3" s="48" t="s">
        <v>3</v>
      </c>
      <c r="E3" s="9" t="s">
        <v>4</v>
      </c>
      <c r="F3" s="48" t="s">
        <v>5</v>
      </c>
      <c r="G3" s="3" t="s">
        <v>3</v>
      </c>
      <c r="H3" s="38" t="s">
        <v>4</v>
      </c>
      <c r="I3" s="3" t="s">
        <v>5</v>
      </c>
      <c r="J3" s="8" t="s">
        <v>52</v>
      </c>
      <c r="K3" s="48" t="s">
        <v>3</v>
      </c>
      <c r="L3" s="9" t="s">
        <v>4</v>
      </c>
      <c r="M3" s="48" t="s">
        <v>5</v>
      </c>
      <c r="N3" s="3" t="s">
        <v>3</v>
      </c>
      <c r="O3" s="38" t="s">
        <v>4</v>
      </c>
      <c r="P3" s="3" t="s">
        <v>5</v>
      </c>
      <c r="Q3" s="347"/>
      <c r="R3" s="343"/>
      <c r="S3" s="343"/>
    </row>
    <row r="4" spans="1:22" ht="15">
      <c r="A4" s="310" t="s">
        <v>14</v>
      </c>
      <c r="B4" s="311" t="s">
        <v>30</v>
      </c>
      <c r="C4" s="312" t="s">
        <v>10</v>
      </c>
      <c r="D4" s="294">
        <v>5.11</v>
      </c>
      <c r="E4" s="77" t="s">
        <v>7</v>
      </c>
      <c r="F4" s="137">
        <v>17</v>
      </c>
      <c r="G4" s="295">
        <v>5.55</v>
      </c>
      <c r="H4" s="296" t="s">
        <v>14</v>
      </c>
      <c r="I4" s="295">
        <v>18</v>
      </c>
      <c r="J4" s="23"/>
      <c r="K4" s="51">
        <v>5.23</v>
      </c>
      <c r="L4" s="35" t="s">
        <v>9</v>
      </c>
      <c r="M4" s="51">
        <v>16</v>
      </c>
      <c r="N4" s="22"/>
      <c r="O4" s="39"/>
      <c r="P4" s="22"/>
      <c r="Q4" s="23">
        <f aca="true" t="shared" si="0" ref="Q4:Q35">P4+M4+I4+F4</f>
        <v>51</v>
      </c>
      <c r="R4" s="102"/>
      <c r="S4" s="102"/>
      <c r="U4" s="174" t="s">
        <v>12</v>
      </c>
      <c r="V4">
        <f>F4+F6+F13</f>
        <v>27</v>
      </c>
    </row>
    <row r="5" spans="1:22" ht="15">
      <c r="A5" s="313" t="s">
        <v>7</v>
      </c>
      <c r="B5" s="314" t="s">
        <v>329</v>
      </c>
      <c r="C5" s="315" t="s">
        <v>13</v>
      </c>
      <c r="D5" s="297">
        <v>4.71</v>
      </c>
      <c r="E5" s="141" t="s">
        <v>17</v>
      </c>
      <c r="F5" s="138">
        <v>13</v>
      </c>
      <c r="G5" s="298">
        <v>5.31</v>
      </c>
      <c r="H5" s="299" t="s">
        <v>9</v>
      </c>
      <c r="I5" s="298">
        <v>16</v>
      </c>
      <c r="J5" s="27"/>
      <c r="K5" s="53">
        <v>4.75</v>
      </c>
      <c r="L5" s="41" t="s">
        <v>23</v>
      </c>
      <c r="M5" s="53">
        <v>7</v>
      </c>
      <c r="N5" s="28"/>
      <c r="O5" s="43"/>
      <c r="P5" s="28"/>
      <c r="Q5" s="27">
        <f t="shared" si="0"/>
        <v>36</v>
      </c>
      <c r="R5" s="105"/>
      <c r="S5" s="105"/>
      <c r="U5" s="175" t="s">
        <v>111</v>
      </c>
      <c r="V5">
        <f>F11+F14+F16</f>
        <v>16</v>
      </c>
    </row>
    <row r="6" spans="1:22" ht="15">
      <c r="A6" s="310" t="s">
        <v>9</v>
      </c>
      <c r="B6" s="311" t="s">
        <v>36</v>
      </c>
      <c r="C6" s="312" t="s">
        <v>13</v>
      </c>
      <c r="D6" s="294">
        <v>4.56</v>
      </c>
      <c r="E6" s="77" t="s">
        <v>20</v>
      </c>
      <c r="F6" s="137">
        <v>10</v>
      </c>
      <c r="G6" s="295">
        <v>4.72</v>
      </c>
      <c r="H6" s="296" t="s">
        <v>19</v>
      </c>
      <c r="I6" s="295">
        <v>11</v>
      </c>
      <c r="J6" s="23"/>
      <c r="K6" s="51">
        <v>4.99</v>
      </c>
      <c r="L6" s="35" t="s">
        <v>17</v>
      </c>
      <c r="M6" s="51">
        <v>13</v>
      </c>
      <c r="N6" s="22"/>
      <c r="O6" s="39"/>
      <c r="P6" s="22"/>
      <c r="Q6" s="23">
        <f t="shared" si="0"/>
        <v>34</v>
      </c>
      <c r="R6" s="102"/>
      <c r="S6" s="102"/>
      <c r="U6" s="174" t="s">
        <v>6</v>
      </c>
      <c r="V6">
        <f>F7+F15+F17</f>
        <v>15</v>
      </c>
    </row>
    <row r="7" spans="1:22" ht="15">
      <c r="A7" s="316" t="s">
        <v>15</v>
      </c>
      <c r="B7" s="314" t="s">
        <v>330</v>
      </c>
      <c r="C7" s="317" t="s">
        <v>6</v>
      </c>
      <c r="D7" s="300">
        <v>5.02</v>
      </c>
      <c r="E7" s="77" t="s">
        <v>15</v>
      </c>
      <c r="F7" s="137">
        <v>15</v>
      </c>
      <c r="G7" s="301"/>
      <c r="H7" s="296"/>
      <c r="I7" s="295"/>
      <c r="J7" s="29"/>
      <c r="K7" s="109">
        <v>5.7</v>
      </c>
      <c r="L7" s="35" t="s">
        <v>14</v>
      </c>
      <c r="M7" s="51">
        <v>18</v>
      </c>
      <c r="N7" s="31"/>
      <c r="O7" s="44"/>
      <c r="P7" s="31"/>
      <c r="Q7" s="23">
        <f t="shared" si="0"/>
        <v>33</v>
      </c>
      <c r="R7" s="102"/>
      <c r="S7" s="102"/>
      <c r="U7" s="175" t="s">
        <v>8</v>
      </c>
      <c r="V7">
        <f>F18</f>
        <v>0</v>
      </c>
    </row>
    <row r="8" spans="1:21" ht="15">
      <c r="A8" s="310" t="s">
        <v>16</v>
      </c>
      <c r="B8" s="311" t="s">
        <v>49</v>
      </c>
      <c r="C8" s="312" t="s">
        <v>13</v>
      </c>
      <c r="D8" s="302">
        <v>4.93</v>
      </c>
      <c r="E8" s="141" t="s">
        <v>16</v>
      </c>
      <c r="F8" s="138">
        <v>14</v>
      </c>
      <c r="G8" s="303"/>
      <c r="H8" s="299"/>
      <c r="I8" s="298"/>
      <c r="J8" s="10"/>
      <c r="K8" s="52">
        <v>5.39</v>
      </c>
      <c r="L8" s="41" t="s">
        <v>7</v>
      </c>
      <c r="M8" s="53">
        <v>17</v>
      </c>
      <c r="N8" s="4"/>
      <c r="O8" s="37"/>
      <c r="P8" s="4"/>
      <c r="Q8" s="27">
        <f t="shared" si="0"/>
        <v>31</v>
      </c>
      <c r="R8" s="105"/>
      <c r="S8" s="102"/>
      <c r="U8" s="174"/>
    </row>
    <row r="9" spans="1:22" ht="15">
      <c r="A9" s="313" t="s">
        <v>17</v>
      </c>
      <c r="B9" s="314" t="s">
        <v>122</v>
      </c>
      <c r="C9" s="317" t="s">
        <v>6</v>
      </c>
      <c r="D9" s="294">
        <v>4.3</v>
      </c>
      <c r="E9" s="77" t="s">
        <v>23</v>
      </c>
      <c r="F9" s="137">
        <v>7</v>
      </c>
      <c r="G9" s="295">
        <v>4.9</v>
      </c>
      <c r="H9" s="296" t="s">
        <v>18</v>
      </c>
      <c r="I9" s="295">
        <v>12</v>
      </c>
      <c r="J9" s="23"/>
      <c r="K9" s="51">
        <v>4.89</v>
      </c>
      <c r="L9" s="35" t="s">
        <v>22</v>
      </c>
      <c r="M9" s="51">
        <v>8</v>
      </c>
      <c r="N9" s="22"/>
      <c r="O9" s="39"/>
      <c r="P9" s="22"/>
      <c r="Q9" s="23">
        <f t="shared" si="0"/>
        <v>27</v>
      </c>
      <c r="R9" s="102"/>
      <c r="S9" s="105"/>
      <c r="U9" s="174" t="s">
        <v>13</v>
      </c>
      <c r="V9">
        <f>F8+F9+F12</f>
        <v>39</v>
      </c>
    </row>
    <row r="10" spans="1:19" ht="15">
      <c r="A10" s="310" t="s">
        <v>18</v>
      </c>
      <c r="B10" s="311" t="s">
        <v>332</v>
      </c>
      <c r="C10" s="312" t="s">
        <v>10</v>
      </c>
      <c r="D10" s="302">
        <v>4.66</v>
      </c>
      <c r="E10" s="77" t="s">
        <v>18</v>
      </c>
      <c r="F10" s="137">
        <v>12</v>
      </c>
      <c r="G10" s="303"/>
      <c r="H10" s="296"/>
      <c r="I10" s="295"/>
      <c r="J10" s="1"/>
      <c r="K10" s="50">
        <v>5.1</v>
      </c>
      <c r="L10" s="35" t="s">
        <v>16</v>
      </c>
      <c r="M10" s="51">
        <v>14</v>
      </c>
      <c r="N10" s="4"/>
      <c r="O10" s="37"/>
      <c r="P10" s="4"/>
      <c r="Q10" s="23">
        <f t="shared" si="0"/>
        <v>26</v>
      </c>
      <c r="R10" s="102"/>
      <c r="S10" s="102"/>
    </row>
    <row r="11" spans="1:22" ht="15">
      <c r="A11" s="316" t="s">
        <v>19</v>
      </c>
      <c r="B11" s="314" t="s">
        <v>416</v>
      </c>
      <c r="C11" s="318" t="s">
        <v>6</v>
      </c>
      <c r="D11" s="49"/>
      <c r="E11" s="141"/>
      <c r="F11" s="53"/>
      <c r="G11" s="22">
        <v>4.58</v>
      </c>
      <c r="H11" s="43" t="s">
        <v>23</v>
      </c>
      <c r="I11" s="28">
        <v>7</v>
      </c>
      <c r="J11" s="23"/>
      <c r="K11" s="51">
        <v>5.15</v>
      </c>
      <c r="L11" s="41" t="s">
        <v>15</v>
      </c>
      <c r="M11" s="53">
        <v>15</v>
      </c>
      <c r="N11" s="22"/>
      <c r="O11" s="39"/>
      <c r="P11" s="22"/>
      <c r="Q11" s="27">
        <f t="shared" si="0"/>
        <v>22</v>
      </c>
      <c r="R11" s="105"/>
      <c r="S11" s="102"/>
      <c r="T11" t="s">
        <v>512</v>
      </c>
      <c r="U11" s="359" t="s">
        <v>507</v>
      </c>
      <c r="V11">
        <v>41</v>
      </c>
    </row>
    <row r="12" spans="1:22" ht="15">
      <c r="A12" s="310" t="s">
        <v>20</v>
      </c>
      <c r="B12" s="311" t="s">
        <v>328</v>
      </c>
      <c r="C12" s="312" t="s">
        <v>12</v>
      </c>
      <c r="D12" s="302">
        <v>5.15</v>
      </c>
      <c r="E12" s="77" t="s">
        <v>14</v>
      </c>
      <c r="F12" s="137">
        <v>18</v>
      </c>
      <c r="G12" s="303"/>
      <c r="H12" s="296"/>
      <c r="I12" s="295"/>
      <c r="J12" s="10"/>
      <c r="K12" s="52"/>
      <c r="L12" s="35"/>
      <c r="M12" s="51"/>
      <c r="N12" s="4"/>
      <c r="O12" s="37"/>
      <c r="P12" s="22"/>
      <c r="Q12" s="23">
        <f t="shared" si="0"/>
        <v>18</v>
      </c>
      <c r="R12" s="102"/>
      <c r="S12" s="102"/>
      <c r="U12" s="359" t="s">
        <v>506</v>
      </c>
      <c r="V12">
        <v>37</v>
      </c>
    </row>
    <row r="13" spans="1:22" ht="15">
      <c r="A13" s="313" t="s">
        <v>21</v>
      </c>
      <c r="B13" s="314" t="s">
        <v>106</v>
      </c>
      <c r="C13" s="317" t="s">
        <v>6</v>
      </c>
      <c r="D13" s="294"/>
      <c r="E13" s="77"/>
      <c r="F13" s="137"/>
      <c r="G13" s="295">
        <v>5.48</v>
      </c>
      <c r="H13" s="296" t="s">
        <v>7</v>
      </c>
      <c r="I13" s="295">
        <v>17</v>
      </c>
      <c r="J13" s="23"/>
      <c r="K13" s="51"/>
      <c r="L13" s="35"/>
      <c r="M13" s="51"/>
      <c r="N13" s="22"/>
      <c r="O13" s="39"/>
      <c r="P13" s="4"/>
      <c r="Q13" s="23">
        <f t="shared" si="0"/>
        <v>17</v>
      </c>
      <c r="R13" s="102"/>
      <c r="S13" s="105"/>
      <c r="U13" s="359" t="s">
        <v>508</v>
      </c>
      <c r="V13">
        <v>39</v>
      </c>
    </row>
    <row r="14" spans="1:22" ht="15">
      <c r="A14" s="310" t="s">
        <v>22</v>
      </c>
      <c r="B14" s="311" t="s">
        <v>125</v>
      </c>
      <c r="C14" s="312" t="s">
        <v>12</v>
      </c>
      <c r="D14" s="302">
        <v>5.05</v>
      </c>
      <c r="E14" s="141" t="s">
        <v>9</v>
      </c>
      <c r="F14" s="138">
        <v>16</v>
      </c>
      <c r="G14" s="303"/>
      <c r="H14" s="299"/>
      <c r="I14" s="298"/>
      <c r="J14" s="10"/>
      <c r="K14" s="52"/>
      <c r="L14" s="41"/>
      <c r="M14" s="53"/>
      <c r="N14" s="4"/>
      <c r="O14" s="37"/>
      <c r="P14" s="22"/>
      <c r="Q14" s="27">
        <f t="shared" si="0"/>
        <v>16</v>
      </c>
      <c r="R14" s="105"/>
      <c r="S14" s="102"/>
      <c r="U14" s="359" t="s">
        <v>509</v>
      </c>
      <c r="V14">
        <v>0</v>
      </c>
    </row>
    <row r="15" spans="1:22" ht="15">
      <c r="A15" s="316" t="s">
        <v>23</v>
      </c>
      <c r="B15" s="314" t="s">
        <v>440</v>
      </c>
      <c r="C15" s="315" t="s">
        <v>96</v>
      </c>
      <c r="D15" s="294"/>
      <c r="E15" s="77"/>
      <c r="F15" s="137"/>
      <c r="G15" s="295">
        <v>5.19</v>
      </c>
      <c r="H15" s="296" t="s">
        <v>15</v>
      </c>
      <c r="I15" s="295">
        <v>15</v>
      </c>
      <c r="J15" s="23"/>
      <c r="K15" s="51"/>
      <c r="L15" s="35"/>
      <c r="M15" s="51"/>
      <c r="N15" s="22"/>
      <c r="O15" s="39"/>
      <c r="P15" s="22"/>
      <c r="Q15" s="23">
        <f t="shared" si="0"/>
        <v>15</v>
      </c>
      <c r="R15" s="102"/>
      <c r="S15" s="102"/>
      <c r="U15" s="359" t="s">
        <v>510</v>
      </c>
      <c r="V15">
        <v>21</v>
      </c>
    </row>
    <row r="16" spans="1:22" ht="15">
      <c r="A16" s="310" t="s">
        <v>24</v>
      </c>
      <c r="B16" s="311" t="s">
        <v>147</v>
      </c>
      <c r="C16" s="312" t="s">
        <v>12</v>
      </c>
      <c r="D16" s="302"/>
      <c r="E16" s="77"/>
      <c r="F16" s="137"/>
      <c r="G16" s="303">
        <v>5.13</v>
      </c>
      <c r="H16" s="296" t="s">
        <v>16</v>
      </c>
      <c r="I16" s="295">
        <v>14</v>
      </c>
      <c r="J16" s="10"/>
      <c r="K16" s="52"/>
      <c r="L16" s="35"/>
      <c r="M16" s="51"/>
      <c r="N16" s="4"/>
      <c r="O16" s="37"/>
      <c r="P16" s="4"/>
      <c r="Q16" s="23">
        <f t="shared" si="0"/>
        <v>14</v>
      </c>
      <c r="R16" s="102"/>
      <c r="S16" s="102"/>
      <c r="U16" s="359" t="s">
        <v>511</v>
      </c>
      <c r="V16">
        <v>12</v>
      </c>
    </row>
    <row r="17" spans="1:19" ht="15">
      <c r="A17" s="313" t="s">
        <v>25</v>
      </c>
      <c r="B17" s="314" t="s">
        <v>217</v>
      </c>
      <c r="C17" s="315" t="s">
        <v>13</v>
      </c>
      <c r="D17" s="294"/>
      <c r="E17" s="141"/>
      <c r="F17" s="138"/>
      <c r="G17" s="295">
        <v>5.04</v>
      </c>
      <c r="H17" s="299" t="s">
        <v>17</v>
      </c>
      <c r="I17" s="298">
        <v>13</v>
      </c>
      <c r="J17" s="23"/>
      <c r="K17" s="51"/>
      <c r="L17" s="35"/>
      <c r="M17" s="51"/>
      <c r="N17" s="22"/>
      <c r="O17" s="39"/>
      <c r="P17" s="22"/>
      <c r="Q17" s="27">
        <f t="shared" si="0"/>
        <v>13</v>
      </c>
      <c r="R17" s="105"/>
      <c r="S17" s="105"/>
    </row>
    <row r="18" spans="1:19" ht="15">
      <c r="A18" s="310" t="s">
        <v>26</v>
      </c>
      <c r="B18" s="311" t="s">
        <v>119</v>
      </c>
      <c r="C18" s="319" t="s">
        <v>96</v>
      </c>
      <c r="D18" s="49"/>
      <c r="E18" s="77"/>
      <c r="F18" s="51"/>
      <c r="G18" s="22"/>
      <c r="H18" s="39"/>
      <c r="I18" s="22"/>
      <c r="J18" s="23"/>
      <c r="K18" s="51">
        <v>4.98</v>
      </c>
      <c r="L18" s="35" t="s">
        <v>18</v>
      </c>
      <c r="M18" s="51">
        <v>12</v>
      </c>
      <c r="N18" s="22"/>
      <c r="O18" s="39"/>
      <c r="P18" s="22"/>
      <c r="Q18" s="23">
        <f t="shared" si="0"/>
        <v>12</v>
      </c>
      <c r="R18" s="102"/>
      <c r="S18" s="102"/>
    </row>
    <row r="19" spans="1:19" ht="15">
      <c r="A19" s="316" t="s">
        <v>27</v>
      </c>
      <c r="B19" s="314" t="s">
        <v>180</v>
      </c>
      <c r="C19" s="318" t="s">
        <v>8</v>
      </c>
      <c r="D19" s="50"/>
      <c r="E19" s="77"/>
      <c r="F19" s="51"/>
      <c r="G19" s="4"/>
      <c r="H19" s="39"/>
      <c r="I19" s="22"/>
      <c r="J19" s="23"/>
      <c r="K19" s="51">
        <v>4.93</v>
      </c>
      <c r="L19" s="35" t="s">
        <v>19</v>
      </c>
      <c r="M19" s="51">
        <v>11</v>
      </c>
      <c r="N19" s="22"/>
      <c r="O19" s="39"/>
      <c r="P19" s="22"/>
      <c r="Q19" s="23">
        <f t="shared" si="0"/>
        <v>11</v>
      </c>
      <c r="R19" s="102"/>
      <c r="S19" s="102"/>
    </row>
    <row r="20" spans="1:19" ht="15">
      <c r="A20" s="310" t="s">
        <v>98</v>
      </c>
      <c r="B20" s="311" t="s">
        <v>333</v>
      </c>
      <c r="C20" s="312" t="s">
        <v>96</v>
      </c>
      <c r="D20" s="294">
        <v>4.62</v>
      </c>
      <c r="E20" s="141" t="s">
        <v>19</v>
      </c>
      <c r="F20" s="138">
        <v>11</v>
      </c>
      <c r="G20" s="295"/>
      <c r="H20" s="296"/>
      <c r="I20" s="295"/>
      <c r="J20" s="23"/>
      <c r="K20" s="51"/>
      <c r="L20" s="35"/>
      <c r="M20" s="51"/>
      <c r="N20" s="22"/>
      <c r="O20" s="39"/>
      <c r="P20" s="22"/>
      <c r="Q20" s="27">
        <f t="shared" si="0"/>
        <v>11</v>
      </c>
      <c r="R20" s="102"/>
      <c r="S20" s="102"/>
    </row>
    <row r="21" spans="1:19" ht="15">
      <c r="A21" s="313" t="s">
        <v>99</v>
      </c>
      <c r="B21" s="314" t="s">
        <v>141</v>
      </c>
      <c r="C21" s="318" t="s">
        <v>8</v>
      </c>
      <c r="D21" s="50"/>
      <c r="E21" s="77"/>
      <c r="F21" s="51"/>
      <c r="G21" s="4"/>
      <c r="H21" s="37"/>
      <c r="I21" s="4"/>
      <c r="J21" s="23"/>
      <c r="K21" s="49">
        <v>4.9</v>
      </c>
      <c r="L21" s="35" t="s">
        <v>20</v>
      </c>
      <c r="M21" s="51">
        <v>10</v>
      </c>
      <c r="N21" s="22"/>
      <c r="O21" s="39"/>
      <c r="P21" s="22"/>
      <c r="Q21" s="23">
        <f t="shared" si="0"/>
        <v>10</v>
      </c>
      <c r="R21" s="102"/>
      <c r="S21" s="102"/>
    </row>
    <row r="22" spans="1:19" ht="15">
      <c r="A22" s="310" t="s">
        <v>100</v>
      </c>
      <c r="B22" s="311" t="s">
        <v>432</v>
      </c>
      <c r="C22" s="312" t="s">
        <v>96</v>
      </c>
      <c r="D22" s="294"/>
      <c r="E22" s="77"/>
      <c r="F22" s="137"/>
      <c r="G22" s="298">
        <v>4.65</v>
      </c>
      <c r="H22" s="296" t="s">
        <v>20</v>
      </c>
      <c r="I22" s="295">
        <v>10</v>
      </c>
      <c r="J22" s="23"/>
      <c r="K22" s="51"/>
      <c r="L22" s="35"/>
      <c r="M22" s="51"/>
      <c r="N22" s="22"/>
      <c r="O22" s="39"/>
      <c r="P22" s="22"/>
      <c r="Q22" s="23">
        <f t="shared" si="0"/>
        <v>10</v>
      </c>
      <c r="R22" s="102"/>
      <c r="S22" s="102"/>
    </row>
    <row r="23" spans="1:19" ht="15">
      <c r="A23" s="316" t="s">
        <v>101</v>
      </c>
      <c r="B23" s="314" t="s">
        <v>113</v>
      </c>
      <c r="C23" s="315" t="s">
        <v>12</v>
      </c>
      <c r="D23" s="294">
        <v>4.4</v>
      </c>
      <c r="E23" s="141" t="s">
        <v>21</v>
      </c>
      <c r="F23" s="138">
        <v>9</v>
      </c>
      <c r="G23" s="295"/>
      <c r="H23" s="296"/>
      <c r="I23" s="295"/>
      <c r="J23" s="23"/>
      <c r="K23" s="51"/>
      <c r="L23" s="35"/>
      <c r="M23" s="51"/>
      <c r="N23" s="22"/>
      <c r="O23" s="39"/>
      <c r="P23" s="22"/>
      <c r="Q23" s="27">
        <f t="shared" si="0"/>
        <v>9</v>
      </c>
      <c r="R23" s="102"/>
      <c r="S23" s="102"/>
    </row>
    <row r="24" spans="1:19" ht="15">
      <c r="A24" s="310" t="s">
        <v>102</v>
      </c>
      <c r="B24" s="311" t="s">
        <v>218</v>
      </c>
      <c r="C24" s="312" t="s">
        <v>8</v>
      </c>
      <c r="D24" s="294">
        <v>4.1</v>
      </c>
      <c r="E24" s="77" t="s">
        <v>26</v>
      </c>
      <c r="F24" s="137">
        <v>4</v>
      </c>
      <c r="G24" s="295">
        <v>4.47</v>
      </c>
      <c r="H24" s="296" t="s">
        <v>25</v>
      </c>
      <c r="I24" s="295">
        <v>5</v>
      </c>
      <c r="J24" s="23"/>
      <c r="K24" s="51"/>
      <c r="L24" s="35"/>
      <c r="M24" s="51"/>
      <c r="N24" s="22"/>
      <c r="O24" s="39"/>
      <c r="P24" s="22"/>
      <c r="Q24" s="23">
        <f t="shared" si="0"/>
        <v>9</v>
      </c>
      <c r="R24" s="102"/>
      <c r="S24" s="102"/>
    </row>
    <row r="25" spans="1:19" ht="15">
      <c r="A25" s="313" t="s">
        <v>103</v>
      </c>
      <c r="B25" s="311" t="s">
        <v>405</v>
      </c>
      <c r="C25" s="319" t="s">
        <v>10</v>
      </c>
      <c r="D25" s="49"/>
      <c r="E25" s="77"/>
      <c r="F25" s="51"/>
      <c r="G25" s="22"/>
      <c r="H25" s="39"/>
      <c r="I25" s="22"/>
      <c r="J25" s="23"/>
      <c r="K25" s="49">
        <v>4.9</v>
      </c>
      <c r="L25" s="35" t="s">
        <v>21</v>
      </c>
      <c r="M25" s="51">
        <v>9</v>
      </c>
      <c r="N25" s="22"/>
      <c r="O25" s="39"/>
      <c r="P25" s="22"/>
      <c r="Q25" s="23">
        <f t="shared" si="0"/>
        <v>9</v>
      </c>
      <c r="R25" s="102"/>
      <c r="S25" s="102"/>
    </row>
    <row r="26" spans="1:19" ht="15">
      <c r="A26" s="310" t="s">
        <v>104</v>
      </c>
      <c r="B26" s="314" t="s">
        <v>65</v>
      </c>
      <c r="C26" s="315" t="s">
        <v>12</v>
      </c>
      <c r="D26" s="294"/>
      <c r="E26" s="141"/>
      <c r="F26" s="138"/>
      <c r="G26" s="295">
        <v>4.61</v>
      </c>
      <c r="H26" s="296" t="s">
        <v>21</v>
      </c>
      <c r="I26" s="295">
        <v>9</v>
      </c>
      <c r="J26" s="23"/>
      <c r="K26" s="51"/>
      <c r="L26" s="35"/>
      <c r="M26" s="51"/>
      <c r="N26" s="22"/>
      <c r="O26" s="39"/>
      <c r="P26" s="22"/>
      <c r="Q26" s="27">
        <f t="shared" si="0"/>
        <v>9</v>
      </c>
      <c r="R26" s="102"/>
      <c r="S26" s="102"/>
    </row>
    <row r="27" spans="1:19" ht="15">
      <c r="A27" s="316" t="s">
        <v>108</v>
      </c>
      <c r="B27" s="311" t="s">
        <v>188</v>
      </c>
      <c r="C27" s="312" t="s">
        <v>96</v>
      </c>
      <c r="D27" s="294">
        <v>4.31</v>
      </c>
      <c r="E27" s="77" t="s">
        <v>22</v>
      </c>
      <c r="F27" s="137">
        <v>8</v>
      </c>
      <c r="G27" s="295"/>
      <c r="H27" s="296"/>
      <c r="I27" s="295"/>
      <c r="J27" s="23"/>
      <c r="K27" s="51"/>
      <c r="L27" s="35"/>
      <c r="M27" s="51"/>
      <c r="N27" s="22"/>
      <c r="O27" s="39"/>
      <c r="P27" s="22"/>
      <c r="Q27" s="23">
        <f t="shared" si="0"/>
        <v>8</v>
      </c>
      <c r="R27" s="102"/>
      <c r="S27" s="102"/>
    </row>
    <row r="28" spans="1:19" ht="15">
      <c r="A28" s="310" t="s">
        <v>109</v>
      </c>
      <c r="B28" s="314" t="s">
        <v>441</v>
      </c>
      <c r="C28" s="315" t="s">
        <v>12</v>
      </c>
      <c r="D28" s="294"/>
      <c r="E28" s="77"/>
      <c r="F28" s="137"/>
      <c r="G28" s="295">
        <v>4.59</v>
      </c>
      <c r="H28" s="296" t="s">
        <v>22</v>
      </c>
      <c r="I28" s="295">
        <v>8</v>
      </c>
      <c r="J28" s="23"/>
      <c r="K28" s="51"/>
      <c r="L28" s="35"/>
      <c r="M28" s="51"/>
      <c r="N28" s="22"/>
      <c r="O28" s="39"/>
      <c r="P28" s="22"/>
      <c r="Q28" s="23">
        <f t="shared" si="0"/>
        <v>8</v>
      </c>
      <c r="R28" s="102"/>
      <c r="S28" s="102"/>
    </row>
    <row r="29" spans="1:19" ht="15">
      <c r="A29" s="313" t="s">
        <v>127</v>
      </c>
      <c r="B29" s="311" t="s">
        <v>334</v>
      </c>
      <c r="C29" s="312" t="s">
        <v>96</v>
      </c>
      <c r="D29" s="297">
        <v>4.18</v>
      </c>
      <c r="E29" s="141" t="s">
        <v>24</v>
      </c>
      <c r="F29" s="138">
        <v>6</v>
      </c>
      <c r="G29" s="298"/>
      <c r="H29" s="299"/>
      <c r="I29" s="298"/>
      <c r="J29" s="23"/>
      <c r="K29" s="51"/>
      <c r="L29" s="35"/>
      <c r="M29" s="51"/>
      <c r="N29" s="22"/>
      <c r="O29" s="39"/>
      <c r="P29" s="22"/>
      <c r="Q29" s="27">
        <f t="shared" si="0"/>
        <v>6</v>
      </c>
      <c r="R29" s="102"/>
      <c r="S29" s="102"/>
    </row>
    <row r="30" spans="1:19" ht="15">
      <c r="A30" s="310" t="s">
        <v>128</v>
      </c>
      <c r="B30" s="311" t="s">
        <v>372</v>
      </c>
      <c r="C30" s="319" t="s">
        <v>96</v>
      </c>
      <c r="D30" s="49"/>
      <c r="E30" s="77"/>
      <c r="F30" s="51"/>
      <c r="G30" s="22"/>
      <c r="H30" s="39"/>
      <c r="I30" s="22"/>
      <c r="J30" s="23"/>
      <c r="K30" s="51">
        <v>4.23</v>
      </c>
      <c r="L30" s="35" t="s">
        <v>24</v>
      </c>
      <c r="M30" s="51">
        <v>6</v>
      </c>
      <c r="N30" s="22"/>
      <c r="O30" s="39"/>
      <c r="P30" s="22"/>
      <c r="Q30" s="23">
        <f t="shared" si="0"/>
        <v>6</v>
      </c>
      <c r="R30" s="102"/>
      <c r="S30" s="102"/>
    </row>
    <row r="31" spans="1:19" ht="15">
      <c r="A31" s="316" t="s">
        <v>149</v>
      </c>
      <c r="B31" s="311" t="s">
        <v>146</v>
      </c>
      <c r="C31" s="312" t="s">
        <v>8</v>
      </c>
      <c r="D31" s="294"/>
      <c r="E31" s="77"/>
      <c r="F31" s="137"/>
      <c r="G31" s="295">
        <v>4.55</v>
      </c>
      <c r="H31" s="296" t="s">
        <v>24</v>
      </c>
      <c r="I31" s="295">
        <v>6</v>
      </c>
      <c r="J31" s="23"/>
      <c r="K31" s="51"/>
      <c r="L31" s="35"/>
      <c r="M31" s="51"/>
      <c r="N31" s="22"/>
      <c r="O31" s="39"/>
      <c r="P31" s="22"/>
      <c r="Q31" s="23">
        <f t="shared" si="0"/>
        <v>6</v>
      </c>
      <c r="R31" s="102"/>
      <c r="S31" s="102"/>
    </row>
    <row r="32" spans="1:19" ht="15">
      <c r="A32" s="310" t="s">
        <v>140</v>
      </c>
      <c r="B32" s="311" t="s">
        <v>331</v>
      </c>
      <c r="C32" s="312" t="s">
        <v>6</v>
      </c>
      <c r="D32" s="294">
        <v>4.14</v>
      </c>
      <c r="E32" s="77" t="s">
        <v>25</v>
      </c>
      <c r="F32" s="137">
        <v>5</v>
      </c>
      <c r="G32" s="295"/>
      <c r="H32" s="296"/>
      <c r="I32" s="295"/>
      <c r="J32" s="23"/>
      <c r="K32" s="51"/>
      <c r="L32" s="35"/>
      <c r="M32" s="51"/>
      <c r="N32" s="22"/>
      <c r="O32" s="39"/>
      <c r="P32" s="22"/>
      <c r="Q32" s="27">
        <f t="shared" si="0"/>
        <v>5</v>
      </c>
      <c r="R32" s="102"/>
      <c r="S32" s="102"/>
    </row>
    <row r="33" spans="1:19" ht="15">
      <c r="A33" s="313" t="s">
        <v>150</v>
      </c>
      <c r="B33" s="311" t="s">
        <v>439</v>
      </c>
      <c r="C33" s="312" t="s">
        <v>10</v>
      </c>
      <c r="D33" s="302"/>
      <c r="E33" s="77"/>
      <c r="F33" s="137"/>
      <c r="G33" s="305">
        <v>4.4</v>
      </c>
      <c r="H33" s="304" t="s">
        <v>26</v>
      </c>
      <c r="I33" s="303">
        <v>4</v>
      </c>
      <c r="J33" s="10"/>
      <c r="K33" s="52"/>
      <c r="L33" s="14"/>
      <c r="M33" s="52"/>
      <c r="N33" s="4"/>
      <c r="O33" s="37"/>
      <c r="P33" s="4"/>
      <c r="Q33" s="23">
        <f t="shared" si="0"/>
        <v>4</v>
      </c>
      <c r="R33" s="102"/>
      <c r="S33" s="102"/>
    </row>
    <row r="34" spans="1:19" ht="15">
      <c r="A34" s="310" t="s">
        <v>151</v>
      </c>
      <c r="B34" s="314" t="s">
        <v>184</v>
      </c>
      <c r="C34" s="317" t="s">
        <v>96</v>
      </c>
      <c r="D34" s="294"/>
      <c r="E34" s="141"/>
      <c r="F34" s="138"/>
      <c r="G34" s="295">
        <v>4.35</v>
      </c>
      <c r="H34" s="296" t="s">
        <v>27</v>
      </c>
      <c r="I34" s="295">
        <v>3</v>
      </c>
      <c r="J34" s="23"/>
      <c r="K34" s="51"/>
      <c r="L34" s="35"/>
      <c r="M34" s="51"/>
      <c r="N34" s="22"/>
      <c r="O34" s="39"/>
      <c r="P34" s="22"/>
      <c r="Q34" s="23">
        <f t="shared" si="0"/>
        <v>3</v>
      </c>
      <c r="R34" s="105"/>
      <c r="S34" s="105"/>
    </row>
    <row r="35" spans="1:19" ht="15" hidden="1">
      <c r="A35" s="25" t="s">
        <v>99</v>
      </c>
      <c r="B35" s="292"/>
      <c r="C35" s="293"/>
      <c r="D35" s="294"/>
      <c r="E35" s="77"/>
      <c r="F35" s="137"/>
      <c r="G35" s="295"/>
      <c r="H35" s="296"/>
      <c r="I35" s="295"/>
      <c r="J35" s="23"/>
      <c r="K35" s="51"/>
      <c r="L35" s="35"/>
      <c r="M35" s="51"/>
      <c r="N35" s="22"/>
      <c r="O35" s="39"/>
      <c r="P35" s="22"/>
      <c r="Q35" s="27">
        <f t="shared" si="0"/>
        <v>0</v>
      </c>
      <c r="R35" s="102"/>
      <c r="S35" s="102"/>
    </row>
    <row r="36" spans="1:19" ht="15" hidden="1">
      <c r="A36" s="25" t="s">
        <v>99</v>
      </c>
      <c r="B36" s="176"/>
      <c r="C36" s="168"/>
      <c r="D36" s="50"/>
      <c r="E36" s="77"/>
      <c r="F36" s="51"/>
      <c r="G36" s="4"/>
      <c r="H36" s="37"/>
      <c r="I36" s="4"/>
      <c r="J36" s="10"/>
      <c r="K36" s="52"/>
      <c r="L36" s="14"/>
      <c r="M36" s="52"/>
      <c r="N36" s="4"/>
      <c r="O36" s="37"/>
      <c r="P36" s="4"/>
      <c r="Q36" s="23"/>
      <c r="R36" s="102"/>
      <c r="S36" s="102"/>
    </row>
    <row r="37" spans="1:19" ht="15" hidden="1">
      <c r="A37" s="1" t="s">
        <v>101</v>
      </c>
      <c r="B37" s="177"/>
      <c r="C37" s="170"/>
      <c r="D37" s="49"/>
      <c r="E37" s="141"/>
      <c r="F37" s="53"/>
      <c r="G37" s="22"/>
      <c r="H37" s="39"/>
      <c r="I37" s="22"/>
      <c r="J37" s="23"/>
      <c r="K37" s="51"/>
      <c r="L37" s="35"/>
      <c r="M37" s="51"/>
      <c r="N37" s="22"/>
      <c r="O37" s="39"/>
      <c r="P37" s="22"/>
      <c r="Q37" s="27"/>
      <c r="R37" s="105"/>
      <c r="S37" s="105"/>
    </row>
    <row r="38" spans="1:19" ht="15" hidden="1">
      <c r="A38" s="25" t="s">
        <v>101</v>
      </c>
      <c r="B38" s="176"/>
      <c r="C38" s="168"/>
      <c r="D38" s="49"/>
      <c r="E38" s="77"/>
      <c r="F38" s="51"/>
      <c r="G38" s="22"/>
      <c r="H38" s="39"/>
      <c r="I38" s="22"/>
      <c r="J38" s="23"/>
      <c r="K38" s="51"/>
      <c r="L38" s="35"/>
      <c r="M38" s="51"/>
      <c r="N38" s="22"/>
      <c r="O38" s="39"/>
      <c r="P38" s="22"/>
      <c r="Q38" s="23"/>
      <c r="R38" s="102"/>
      <c r="S38" s="102"/>
    </row>
    <row r="39" spans="1:19" ht="12.75" hidden="1">
      <c r="A39" s="25" t="s">
        <v>103</v>
      </c>
      <c r="B39" s="36" t="s">
        <v>60</v>
      </c>
      <c r="C39" s="20" t="s">
        <v>8</v>
      </c>
      <c r="D39" s="49"/>
      <c r="E39" s="77" t="s">
        <v>103</v>
      </c>
      <c r="F39" s="51">
        <v>-3</v>
      </c>
      <c r="G39" s="22"/>
      <c r="H39" s="39"/>
      <c r="I39" s="22"/>
      <c r="J39" s="23"/>
      <c r="K39" s="51"/>
      <c r="L39" s="35"/>
      <c r="M39" s="51"/>
      <c r="N39" s="22"/>
      <c r="O39" s="39"/>
      <c r="P39" s="4"/>
      <c r="Q39" s="23"/>
      <c r="R39" s="102"/>
      <c r="S39" s="105"/>
    </row>
    <row r="40" spans="1:19" ht="12.75" hidden="1">
      <c r="A40" s="1" t="s">
        <v>103</v>
      </c>
      <c r="B40" s="11" t="s">
        <v>66</v>
      </c>
      <c r="C40" t="s">
        <v>13</v>
      </c>
      <c r="D40" s="49"/>
      <c r="E40" s="141" t="s">
        <v>104</v>
      </c>
      <c r="F40" s="53">
        <v>-4</v>
      </c>
      <c r="G40" s="22"/>
      <c r="H40" s="39"/>
      <c r="I40" s="22"/>
      <c r="J40" s="23"/>
      <c r="K40" s="51"/>
      <c r="L40" s="35"/>
      <c r="M40" s="51"/>
      <c r="N40" s="22"/>
      <c r="O40" s="39"/>
      <c r="P40" s="22"/>
      <c r="Q40" s="27"/>
      <c r="R40" s="105"/>
      <c r="S40" s="102"/>
    </row>
    <row r="41" spans="1:19" ht="12.75" hidden="1">
      <c r="A41" s="25" t="s">
        <v>108</v>
      </c>
      <c r="B41" s="36" t="s">
        <v>106</v>
      </c>
      <c r="C41" s="20" t="s">
        <v>6</v>
      </c>
      <c r="D41" s="49"/>
      <c r="E41" s="77" t="s">
        <v>108</v>
      </c>
      <c r="F41" s="51">
        <v>-5</v>
      </c>
      <c r="G41" s="22"/>
      <c r="H41" s="39"/>
      <c r="I41" s="22"/>
      <c r="J41" s="25"/>
      <c r="K41" s="51"/>
      <c r="L41" s="35"/>
      <c r="M41" s="51"/>
      <c r="N41" s="22"/>
      <c r="O41" s="39"/>
      <c r="P41" s="22"/>
      <c r="Q41" s="23"/>
      <c r="R41" s="102"/>
      <c r="S41" s="102"/>
    </row>
    <row r="42" spans="1:19" ht="12.75" hidden="1">
      <c r="A42" s="25" t="s">
        <v>108</v>
      </c>
      <c r="B42" s="11" t="s">
        <v>115</v>
      </c>
      <c r="C42" s="46" t="s">
        <v>6</v>
      </c>
      <c r="D42" s="49"/>
      <c r="E42" s="77" t="s">
        <v>109</v>
      </c>
      <c r="F42" s="51">
        <v>-6</v>
      </c>
      <c r="G42" s="22"/>
      <c r="H42" s="39"/>
      <c r="I42" s="22"/>
      <c r="J42" s="23"/>
      <c r="K42" s="51"/>
      <c r="L42" s="35"/>
      <c r="M42" s="51"/>
      <c r="N42" s="22"/>
      <c r="O42" s="39"/>
      <c r="P42" s="22"/>
      <c r="Q42" s="23"/>
      <c r="R42" s="102"/>
      <c r="S42" s="102"/>
    </row>
    <row r="43" spans="1:19" ht="12.75" hidden="1">
      <c r="A43" s="1" t="s">
        <v>108</v>
      </c>
      <c r="B43" s="36" t="s">
        <v>45</v>
      </c>
      <c r="C43" s="20" t="s">
        <v>10</v>
      </c>
      <c r="D43" s="76"/>
      <c r="E43" s="141" t="s">
        <v>127</v>
      </c>
      <c r="F43" s="53">
        <v>-7</v>
      </c>
      <c r="G43" s="28"/>
      <c r="H43" s="43"/>
      <c r="I43" s="28"/>
      <c r="J43" s="27"/>
      <c r="K43" s="53"/>
      <c r="L43" s="41"/>
      <c r="M43" s="53"/>
      <c r="N43" s="28"/>
      <c r="O43" s="43"/>
      <c r="P43" s="28"/>
      <c r="Q43" s="27"/>
      <c r="R43" s="105"/>
      <c r="S43" s="105"/>
    </row>
    <row r="44" spans="1:19" ht="12.75" hidden="1">
      <c r="A44" s="25" t="s">
        <v>128</v>
      </c>
      <c r="B44" s="36" t="s">
        <v>71</v>
      </c>
      <c r="C44" s="24" t="s">
        <v>8</v>
      </c>
      <c r="D44" s="49"/>
      <c r="E44" s="77" t="s">
        <v>128</v>
      </c>
      <c r="F44" s="51">
        <v>-8</v>
      </c>
      <c r="G44" s="22"/>
      <c r="H44" s="39"/>
      <c r="I44" s="22"/>
      <c r="J44" s="23"/>
      <c r="K44" s="51"/>
      <c r="L44" s="35"/>
      <c r="M44" s="51"/>
      <c r="N44" s="22"/>
      <c r="O44" s="39"/>
      <c r="P44" s="22"/>
      <c r="Q44" s="23"/>
      <c r="R44" s="102"/>
      <c r="S44" s="102"/>
    </row>
    <row r="45" spans="1:19" ht="12.75" hidden="1">
      <c r="A45" s="25" t="s">
        <v>128</v>
      </c>
      <c r="B45" s="11" t="s">
        <v>145</v>
      </c>
      <c r="C45" s="45" t="s">
        <v>6</v>
      </c>
      <c r="D45" s="109"/>
      <c r="E45" s="77" t="s">
        <v>149</v>
      </c>
      <c r="F45" s="51">
        <v>-9</v>
      </c>
      <c r="G45" s="31"/>
      <c r="H45" s="44"/>
      <c r="I45" s="31"/>
      <c r="J45" s="29"/>
      <c r="K45" s="61"/>
      <c r="L45" s="40"/>
      <c r="M45" s="61"/>
      <c r="N45" s="31"/>
      <c r="O45" s="44"/>
      <c r="P45" s="31"/>
      <c r="Q45" s="23"/>
      <c r="R45" s="102"/>
      <c r="S45" s="102"/>
    </row>
    <row r="46" spans="1:19" ht="12.75" hidden="1">
      <c r="A46" s="1" t="s">
        <v>128</v>
      </c>
      <c r="B46" s="36" t="s">
        <v>31</v>
      </c>
      <c r="C46" s="20" t="s">
        <v>6</v>
      </c>
      <c r="D46" s="50"/>
      <c r="E46" s="141" t="s">
        <v>140</v>
      </c>
      <c r="F46" s="53">
        <v>-10</v>
      </c>
      <c r="G46" s="4"/>
      <c r="H46" s="37"/>
      <c r="I46" s="4"/>
      <c r="J46" s="10"/>
      <c r="K46" s="52"/>
      <c r="L46" s="14"/>
      <c r="M46" s="51"/>
      <c r="N46" s="4"/>
      <c r="O46" s="37"/>
      <c r="P46" s="4"/>
      <c r="Q46" s="27"/>
      <c r="R46" s="105"/>
      <c r="S46" s="102"/>
    </row>
    <row r="47" spans="1:19" ht="12.75" hidden="1">
      <c r="A47" s="25" t="s">
        <v>150</v>
      </c>
      <c r="B47" s="11" t="s">
        <v>148</v>
      </c>
      <c r="C47" s="45" t="s">
        <v>10</v>
      </c>
      <c r="D47" s="49"/>
      <c r="E47" s="77" t="s">
        <v>150</v>
      </c>
      <c r="F47" s="51">
        <v>-11</v>
      </c>
      <c r="G47" s="22"/>
      <c r="H47" s="39"/>
      <c r="I47" s="22"/>
      <c r="J47" s="23"/>
      <c r="K47" s="51"/>
      <c r="L47" s="35"/>
      <c r="M47" s="53"/>
      <c r="N47" s="22"/>
      <c r="O47" s="39"/>
      <c r="P47" s="22"/>
      <c r="Q47" s="23"/>
      <c r="R47" s="102"/>
      <c r="S47" s="105"/>
    </row>
    <row r="48" spans="1:19" ht="12.75" hidden="1">
      <c r="A48" s="25" t="s">
        <v>151</v>
      </c>
      <c r="B48" s="36" t="s">
        <v>87</v>
      </c>
      <c r="C48" s="24" t="s">
        <v>10</v>
      </c>
      <c r="D48" s="50"/>
      <c r="E48" s="77" t="s">
        <v>151</v>
      </c>
      <c r="F48" s="51">
        <v>-12</v>
      </c>
      <c r="G48" s="4"/>
      <c r="H48" s="37"/>
      <c r="I48" s="4"/>
      <c r="J48" s="1"/>
      <c r="K48" s="52"/>
      <c r="L48" s="14"/>
      <c r="M48" s="51"/>
      <c r="N48" s="4"/>
      <c r="O48" s="37"/>
      <c r="P48" s="4"/>
      <c r="Q48" s="23"/>
      <c r="R48" s="102"/>
      <c r="S48" s="102"/>
    </row>
    <row r="49" spans="1:19" ht="12.75" hidden="1">
      <c r="A49" s="1" t="s">
        <v>151</v>
      </c>
      <c r="B49" s="72" t="s">
        <v>65</v>
      </c>
      <c r="C49" s="26" t="s">
        <v>12</v>
      </c>
      <c r="D49" s="49"/>
      <c r="E49" s="141" t="s">
        <v>152</v>
      </c>
      <c r="F49" s="53">
        <v>-13</v>
      </c>
      <c r="G49" s="22"/>
      <c r="H49" s="39"/>
      <c r="I49" s="22"/>
      <c r="J49" s="23"/>
      <c r="K49" s="51"/>
      <c r="L49" s="35"/>
      <c r="M49" s="61"/>
      <c r="N49" s="22"/>
      <c r="O49" s="39"/>
      <c r="P49" s="22"/>
      <c r="Q49" s="27"/>
      <c r="R49" s="105"/>
      <c r="S49" s="102"/>
    </row>
    <row r="50" spans="1:19" ht="12.75" hidden="1">
      <c r="A50" s="25" t="s">
        <v>153</v>
      </c>
      <c r="B50" s="36" t="s">
        <v>141</v>
      </c>
      <c r="C50" s="24" t="s">
        <v>8</v>
      </c>
      <c r="D50" s="50"/>
      <c r="E50" s="77" t="s">
        <v>153</v>
      </c>
      <c r="F50" s="51">
        <v>-14</v>
      </c>
      <c r="G50" s="4"/>
      <c r="H50" s="37"/>
      <c r="I50" s="4"/>
      <c r="J50" s="10"/>
      <c r="K50" s="52"/>
      <c r="L50" s="14"/>
      <c r="M50" s="51"/>
      <c r="N50" s="4"/>
      <c r="O50" s="37"/>
      <c r="P50" s="22"/>
      <c r="Q50" s="23"/>
      <c r="R50" s="102"/>
      <c r="S50" s="102"/>
    </row>
    <row r="51" spans="1:19" ht="12.75" hidden="1">
      <c r="A51" s="25" t="s">
        <v>154</v>
      </c>
      <c r="B51" s="36" t="s">
        <v>147</v>
      </c>
      <c r="C51" s="24" t="s">
        <v>12</v>
      </c>
      <c r="D51" s="49"/>
      <c r="E51" s="77" t="s">
        <v>154</v>
      </c>
      <c r="F51" s="51">
        <v>-15</v>
      </c>
      <c r="G51" s="22"/>
      <c r="H51" s="39"/>
      <c r="I51" s="22"/>
      <c r="J51" s="23"/>
      <c r="K51" s="51"/>
      <c r="L51" s="35"/>
      <c r="M51" s="51"/>
      <c r="N51" s="22"/>
      <c r="O51" s="39"/>
      <c r="P51" s="4"/>
      <c r="Q51" s="23"/>
      <c r="R51" s="102"/>
      <c r="S51" s="105"/>
    </row>
    <row r="52" spans="1:19" ht="12.75" hidden="1">
      <c r="A52" s="25"/>
      <c r="B52" s="36" t="s">
        <v>64</v>
      </c>
      <c r="C52" s="20" t="s">
        <v>12</v>
      </c>
      <c r="D52" s="49"/>
      <c r="E52" s="141" t="s">
        <v>155</v>
      </c>
      <c r="F52" s="53">
        <v>-16</v>
      </c>
      <c r="G52" s="22"/>
      <c r="H52" s="39"/>
      <c r="I52" s="22"/>
      <c r="J52" s="23"/>
      <c r="K52" s="51"/>
      <c r="L52" s="35"/>
      <c r="M52" s="51"/>
      <c r="N52" s="22"/>
      <c r="O52" s="39"/>
      <c r="P52" s="22"/>
      <c r="Q52" s="23"/>
      <c r="R52" s="102"/>
      <c r="S52" s="102"/>
    </row>
    <row r="53" spans="2:19" ht="12.75" hidden="1">
      <c r="B53" s="11" t="s">
        <v>59</v>
      </c>
      <c r="C53" t="s">
        <v>13</v>
      </c>
      <c r="D53" s="76"/>
      <c r="E53" s="77" t="s">
        <v>156</v>
      </c>
      <c r="F53" s="51">
        <v>-17</v>
      </c>
      <c r="G53" s="28"/>
      <c r="H53" s="43"/>
      <c r="I53" s="28"/>
      <c r="J53" s="27"/>
      <c r="K53" s="53"/>
      <c r="L53" s="41"/>
      <c r="M53" s="53"/>
      <c r="N53" s="28"/>
      <c r="O53" s="43"/>
      <c r="P53" s="28"/>
      <c r="Q53" s="27"/>
      <c r="R53" s="105"/>
      <c r="S53" s="105"/>
    </row>
    <row r="54" spans="1:19" ht="12.75" hidden="1">
      <c r="A54" s="25"/>
      <c r="B54" s="36" t="s">
        <v>28</v>
      </c>
      <c r="C54" s="20" t="s">
        <v>8</v>
      </c>
      <c r="D54" s="49"/>
      <c r="E54" s="77" t="s">
        <v>288</v>
      </c>
      <c r="F54" s="51">
        <v>-18</v>
      </c>
      <c r="G54" s="22"/>
      <c r="H54" s="39"/>
      <c r="I54" s="22"/>
      <c r="J54" s="23"/>
      <c r="K54" s="51"/>
      <c r="L54" s="35"/>
      <c r="M54" s="51"/>
      <c r="N54" s="22"/>
      <c r="O54" s="39"/>
      <c r="P54" s="22"/>
      <c r="Q54" s="23"/>
      <c r="R54" s="102"/>
      <c r="S54" s="102"/>
    </row>
    <row r="55" spans="1:19" ht="12.75" hidden="1">
      <c r="A55" s="25"/>
      <c r="B55" s="11" t="s">
        <v>92</v>
      </c>
      <c r="C55" s="46" t="s">
        <v>6</v>
      </c>
      <c r="D55" s="109"/>
      <c r="E55" s="141" t="s">
        <v>289</v>
      </c>
      <c r="F55" s="53">
        <v>-19</v>
      </c>
      <c r="G55" s="31"/>
      <c r="H55" s="44"/>
      <c r="I55" s="31"/>
      <c r="J55" s="29"/>
      <c r="K55" s="61"/>
      <c r="L55" s="40"/>
      <c r="M55" s="61"/>
      <c r="N55" s="31"/>
      <c r="O55" s="44"/>
      <c r="P55" s="31"/>
      <c r="Q55" s="23"/>
      <c r="R55" s="102"/>
      <c r="S55" s="102"/>
    </row>
    <row r="56" spans="2:19" ht="12.75" hidden="1">
      <c r="B56" s="36" t="s">
        <v>178</v>
      </c>
      <c r="C56" s="24" t="s">
        <v>177</v>
      </c>
      <c r="D56" s="50"/>
      <c r="E56" s="77" t="s">
        <v>290</v>
      </c>
      <c r="F56" s="51">
        <v>-20</v>
      </c>
      <c r="G56" s="4"/>
      <c r="H56" s="37"/>
      <c r="I56" s="4"/>
      <c r="J56" s="10"/>
      <c r="K56" s="52"/>
      <c r="L56" s="14"/>
      <c r="M56" s="51"/>
      <c r="N56" s="4"/>
      <c r="O56" s="37"/>
      <c r="P56" s="4"/>
      <c r="Q56" s="27"/>
      <c r="R56" s="105"/>
      <c r="S56" s="102"/>
    </row>
    <row r="57" spans="1:19" ht="12.75" hidden="1">
      <c r="A57" s="25"/>
      <c r="B57" s="11" t="s">
        <v>34</v>
      </c>
      <c r="C57" s="46" t="s">
        <v>8</v>
      </c>
      <c r="D57" s="49"/>
      <c r="E57" s="77" t="s">
        <v>291</v>
      </c>
      <c r="F57" s="51">
        <v>-21</v>
      </c>
      <c r="G57" s="22"/>
      <c r="H57" s="39"/>
      <c r="I57" s="22"/>
      <c r="J57" s="23"/>
      <c r="K57" s="51"/>
      <c r="L57" s="35"/>
      <c r="M57" s="53"/>
      <c r="N57" s="22"/>
      <c r="O57" s="39"/>
      <c r="P57" s="22"/>
      <c r="Q57" s="23"/>
      <c r="R57" s="102"/>
      <c r="S57" s="105"/>
    </row>
    <row r="58" spans="1:19" ht="12.75" hidden="1">
      <c r="A58" s="25"/>
      <c r="B58" s="36" t="s">
        <v>146</v>
      </c>
      <c r="C58" s="24" t="s">
        <v>8</v>
      </c>
      <c r="D58" s="50"/>
      <c r="E58" s="141" t="s">
        <v>292</v>
      </c>
      <c r="F58" s="53">
        <v>-22</v>
      </c>
      <c r="G58" s="4"/>
      <c r="H58" s="37"/>
      <c r="I58" s="4"/>
      <c r="J58" s="1"/>
      <c r="K58" s="52"/>
      <c r="L58" s="14"/>
      <c r="M58" s="51"/>
      <c r="N58" s="4"/>
      <c r="O58" s="37"/>
      <c r="P58" s="4"/>
      <c r="Q58" s="23"/>
      <c r="R58" s="102"/>
      <c r="S58" s="102"/>
    </row>
    <row r="59" spans="1:19" ht="12.75" hidden="1">
      <c r="A59" s="25"/>
      <c r="B59" s="36"/>
      <c r="C59" s="24" t="s">
        <v>8</v>
      </c>
      <c r="D59" s="49"/>
      <c r="E59" s="141" t="s">
        <v>318</v>
      </c>
      <c r="F59" s="53">
        <v>-37</v>
      </c>
      <c r="G59" s="22"/>
      <c r="H59" s="39"/>
      <c r="I59" s="22"/>
      <c r="J59" s="23"/>
      <c r="K59" s="51"/>
      <c r="L59" s="35"/>
      <c r="M59" s="51"/>
      <c r="N59" s="22"/>
      <c r="O59" s="39"/>
      <c r="P59" s="4"/>
      <c r="Q59" s="23"/>
      <c r="R59" s="102"/>
      <c r="S59" s="105"/>
    </row>
    <row r="60" spans="2:19" ht="12.75" hidden="1">
      <c r="B60" s="11"/>
      <c r="C60" s="16" t="s">
        <v>12</v>
      </c>
      <c r="D60" s="49"/>
      <c r="E60" s="77" t="s">
        <v>319</v>
      </c>
      <c r="F60" s="51">
        <v>-38</v>
      </c>
      <c r="G60" s="22"/>
      <c r="H60" s="39"/>
      <c r="I60" s="22"/>
      <c r="J60" s="23"/>
      <c r="K60" s="51"/>
      <c r="L60" s="35"/>
      <c r="M60" s="51"/>
      <c r="N60" s="22"/>
      <c r="O60" s="39"/>
      <c r="P60" s="22"/>
      <c r="Q60" s="27"/>
      <c r="R60" s="105"/>
      <c r="S60" s="102"/>
    </row>
    <row r="61" spans="1:19" ht="12.75" hidden="1">
      <c r="A61" s="25"/>
      <c r="B61" s="36"/>
      <c r="C61" s="20" t="s">
        <v>12</v>
      </c>
      <c r="D61" s="49"/>
      <c r="E61" s="77" t="s">
        <v>320</v>
      </c>
      <c r="F61" s="51">
        <v>-39</v>
      </c>
      <c r="G61" s="22"/>
      <c r="H61" s="39"/>
      <c r="I61" s="22"/>
      <c r="J61" s="25"/>
      <c r="K61" s="51"/>
      <c r="L61" s="35"/>
      <c r="M61" s="51"/>
      <c r="N61" s="22"/>
      <c r="O61" s="39"/>
      <c r="P61" s="22"/>
      <c r="Q61" s="23"/>
      <c r="R61" s="102"/>
      <c r="S61" s="102"/>
    </row>
    <row r="62" spans="1:19" ht="12.75" hidden="1">
      <c r="A62" s="25"/>
      <c r="B62" s="11"/>
      <c r="C62" t="s">
        <v>13</v>
      </c>
      <c r="D62" s="49"/>
      <c r="E62" s="141" t="s">
        <v>321</v>
      </c>
      <c r="F62" s="53">
        <v>-40</v>
      </c>
      <c r="G62" s="22"/>
      <c r="H62" s="39"/>
      <c r="I62" s="22"/>
      <c r="J62" s="23"/>
      <c r="K62" s="51"/>
      <c r="L62" s="35"/>
      <c r="M62" s="51"/>
      <c r="N62" s="22"/>
      <c r="O62" s="39"/>
      <c r="P62" s="22"/>
      <c r="Q62" s="23"/>
      <c r="R62" s="102"/>
      <c r="S62" s="102"/>
    </row>
    <row r="63" spans="2:19" ht="12.75" hidden="1">
      <c r="B63" s="36"/>
      <c r="C63" s="20" t="s">
        <v>96</v>
      </c>
      <c r="D63" s="76"/>
      <c r="E63" s="77" t="s">
        <v>322</v>
      </c>
      <c r="F63" s="51">
        <v>-41</v>
      </c>
      <c r="G63" s="28"/>
      <c r="H63" s="43"/>
      <c r="I63" s="28"/>
      <c r="J63" s="27"/>
      <c r="K63" s="53"/>
      <c r="L63" s="41"/>
      <c r="M63" s="53"/>
      <c r="N63" s="28"/>
      <c r="O63" s="43"/>
      <c r="P63" s="28"/>
      <c r="Q63" s="27"/>
      <c r="R63" s="105"/>
      <c r="S63" s="105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</sheetData>
  <sheetProtection/>
  <mergeCells count="7">
    <mergeCell ref="R2:R3"/>
    <mergeCell ref="S2:S3"/>
    <mergeCell ref="Q2:Q3"/>
    <mergeCell ref="D2:F2"/>
    <mergeCell ref="G2:I2"/>
    <mergeCell ref="K2:M2"/>
    <mergeCell ref="N2:P2"/>
  </mergeCells>
  <printOptions/>
  <pageMargins left="0.34" right="0.5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Intel</cp:lastModifiedBy>
  <cp:lastPrinted>2010-05-25T12:55:18Z</cp:lastPrinted>
  <dcterms:created xsi:type="dcterms:W3CDTF">2008-09-10T11:47:55Z</dcterms:created>
  <dcterms:modified xsi:type="dcterms:W3CDTF">2011-05-06T12:42:52Z</dcterms:modified>
  <cp:category/>
  <cp:version/>
  <cp:contentType/>
  <cp:contentStatus/>
</cp:coreProperties>
</file>